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xas Partnerships (SB 1882)\"/>
    </mc:Choice>
  </mc:AlternateContent>
  <xr:revisionPtr revIDLastSave="0" documentId="8_{9E26C70C-C1D9-4B5A-96A8-14EC61AB697D}" xr6:coauthVersionLast="47" xr6:coauthVersionMax="47" xr10:uidLastSave="{00000000-0000-0000-0000-000000000000}"/>
  <bookViews>
    <workbookView xWindow="-110" yWindow="-110" windowWidth="19420" windowHeight="10420" xr2:uid="{41452A3B-BFD7-4747-9CA0-0791D74B2363}"/>
  </bookViews>
  <sheets>
    <sheet name="Texas Partnerships" sheetId="4" r:id="rId1"/>
    <sheet name="No longer receiving benefits" sheetId="5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4" l="1"/>
  <c r="I3" i="4"/>
  <c r="I5" i="4"/>
  <c r="I9" i="4"/>
  <c r="I11" i="4"/>
  <c r="I12" i="4"/>
  <c r="I13" i="4"/>
  <c r="I14" i="4"/>
  <c r="I15" i="4"/>
  <c r="I18" i="4"/>
  <c r="I17" i="4"/>
  <c r="I19" i="4"/>
  <c r="I22" i="4"/>
  <c r="I23" i="4"/>
  <c r="I24" i="4"/>
  <c r="I25" i="4"/>
  <c r="I20" i="4"/>
  <c r="I21" i="4"/>
  <c r="I27" i="4"/>
  <c r="I28" i="4"/>
  <c r="I29" i="4"/>
  <c r="I30" i="4"/>
  <c r="I35" i="4"/>
  <c r="I31" i="4"/>
  <c r="I32" i="4"/>
  <c r="I33" i="4"/>
  <c r="I34" i="4"/>
  <c r="I36" i="4"/>
  <c r="I37" i="4"/>
  <c r="I38" i="4"/>
  <c r="I45" i="4"/>
  <c r="I46" i="4"/>
  <c r="I47" i="4"/>
  <c r="I48" i="4"/>
  <c r="I49" i="4"/>
  <c r="I50" i="4"/>
  <c r="I51" i="4"/>
  <c r="I39" i="4"/>
  <c r="I40" i="4"/>
  <c r="I41" i="4"/>
  <c r="I42" i="4"/>
  <c r="I43" i="4"/>
  <c r="I44" i="4"/>
  <c r="I52" i="4"/>
  <c r="I53" i="4"/>
  <c r="I54" i="4"/>
  <c r="I55" i="4"/>
  <c r="I56" i="4"/>
  <c r="I57" i="4"/>
  <c r="I58" i="4"/>
  <c r="I59" i="4"/>
  <c r="I60" i="4"/>
  <c r="I62" i="4"/>
  <c r="I61" i="4"/>
  <c r="I63" i="4"/>
  <c r="I65" i="4"/>
  <c r="I66" i="4"/>
  <c r="I67" i="4"/>
  <c r="I86" i="4"/>
  <c r="I87" i="4"/>
  <c r="I88" i="4"/>
  <c r="I90" i="4"/>
  <c r="I91" i="4"/>
  <c r="I92" i="4"/>
  <c r="I72" i="4"/>
  <c r="I68" i="4"/>
  <c r="I73" i="4"/>
  <c r="I69" i="4"/>
  <c r="I70" i="4"/>
  <c r="I71" i="4"/>
  <c r="I74" i="4"/>
  <c r="I75" i="4"/>
  <c r="I76" i="4"/>
  <c r="I77" i="4"/>
  <c r="I78" i="4"/>
  <c r="I89" i="4"/>
  <c r="I79" i="4"/>
  <c r="I80" i="4"/>
  <c r="I81" i="4"/>
  <c r="I82" i="4"/>
  <c r="I83" i="4"/>
  <c r="I84" i="4"/>
  <c r="I85" i="4"/>
  <c r="I93" i="4"/>
  <c r="I94" i="4"/>
  <c r="I96" i="4"/>
  <c r="I97" i="4"/>
  <c r="I98" i="4"/>
  <c r="I99" i="4"/>
  <c r="I100" i="4"/>
  <c r="I101" i="4"/>
</calcChain>
</file>

<file path=xl/sharedStrings.xml><?xml version="1.0" encoding="utf-8"?>
<sst xmlns="http://schemas.openxmlformats.org/spreadsheetml/2006/main" count="868" uniqueCount="327">
  <si>
    <t>District</t>
  </si>
  <si>
    <t>Campus</t>
  </si>
  <si>
    <t>CDCN</t>
  </si>
  <si>
    <t>Partner</t>
  </si>
  <si>
    <t>SY benefits began</t>
  </si>
  <si>
    <t>Austin</t>
  </si>
  <si>
    <t>Greenleaf-Easterseals</t>
  </si>
  <si>
    <t>2021-2022</t>
  </si>
  <si>
    <t>Mendez Middle School</t>
  </si>
  <si>
    <t>Third Future Schools</t>
  </si>
  <si>
    <t>2022-2023</t>
  </si>
  <si>
    <t>Pre-K Partnerships: A Success by 6/AISD Collaboration</t>
  </si>
  <si>
    <t>United Way for Greater Austin</t>
  </si>
  <si>
    <t>2019-2020</t>
  </si>
  <si>
    <t>Beaumont</t>
  </si>
  <si>
    <t>Martin Luther King Middle School</t>
  </si>
  <si>
    <t>Green Dot Public Schools</t>
  </si>
  <si>
    <t>Smith Middle School</t>
  </si>
  <si>
    <t>Phalen Leadership Academies</t>
  </si>
  <si>
    <t>Jones-Clark Elementary School</t>
  </si>
  <si>
    <t>Fehl-Price Elementary School</t>
  </si>
  <si>
    <t>Responsive Education Solutions</t>
  </si>
  <si>
    <t>Benavides Secondary</t>
  </si>
  <si>
    <t>066901001</t>
  </si>
  <si>
    <t>Public School Partners (PSP)</t>
  </si>
  <si>
    <t>El Paso Early Learning Language Academy</t>
  </si>
  <si>
    <t>066901043</t>
  </si>
  <si>
    <t>Cumby Elementary School</t>
  </si>
  <si>
    <t>Collegiate Edu-nation</t>
  </si>
  <si>
    <t>2020-2021</t>
  </si>
  <si>
    <t>Cumby High School</t>
  </si>
  <si>
    <t xml:space="preserve">East Central  </t>
  </si>
  <si>
    <t>CAST Lead High School</t>
  </si>
  <si>
    <t>015911007</t>
  </si>
  <si>
    <t>Center for Applied Science and Technology Network (CAST)</t>
  </si>
  <si>
    <t>Ector County</t>
  </si>
  <si>
    <t>Odessa Family YMCA</t>
  </si>
  <si>
    <t>068901134</t>
  </si>
  <si>
    <t>Ector College Prep Success (Ector Middle)</t>
  </si>
  <si>
    <t>068901047</t>
  </si>
  <si>
    <t>The STEM Academy</t>
  </si>
  <si>
    <t>068901009</t>
  </si>
  <si>
    <t>University of Texas Permian Basin</t>
  </si>
  <si>
    <t>Edgewood</t>
  </si>
  <si>
    <t>Brentwood STEAM School of Innovation</t>
  </si>
  <si>
    <t>015905041</t>
  </si>
  <si>
    <t>Friends of P-TECH</t>
  </si>
  <si>
    <t>PreK4SA</t>
  </si>
  <si>
    <t>015905141</t>
  </si>
  <si>
    <t>2018-2019</t>
  </si>
  <si>
    <t>Gardendale PreK4SA Early Learning Program</t>
  </si>
  <si>
    <t>015905140</t>
  </si>
  <si>
    <t>Learn4Life</t>
  </si>
  <si>
    <t>015905016</t>
  </si>
  <si>
    <t>Ridgeline Education Corporation (Learn4Life)</t>
  </si>
  <si>
    <t>Winston Intermediate School of Excellence</t>
  </si>
  <si>
    <t xml:space="preserve">Texas A&amp;M San Antonio Institute for School and Community Partnerships </t>
  </si>
  <si>
    <t>Cisneros Leadership School for Boys</t>
  </si>
  <si>
    <t>015905104</t>
  </si>
  <si>
    <t>Texas Council for International Studies</t>
  </si>
  <si>
    <t>Las Palmas Leadership School for Girls</t>
  </si>
  <si>
    <t>Burleson School of Innovation</t>
  </si>
  <si>
    <t>015905124</t>
  </si>
  <si>
    <t>Texas A&amp;M San Antonio Institute for School and Community Partnerships</t>
  </si>
  <si>
    <t>Gus Garcia Middle School</t>
  </si>
  <si>
    <t>015905046</t>
  </si>
  <si>
    <t>Stafford Visual and Performing Arts</t>
  </si>
  <si>
    <t>015905144</t>
  </si>
  <si>
    <t>A.B. Duncan Elementary</t>
  </si>
  <si>
    <t>077901101</t>
  </si>
  <si>
    <t>Floydada Junior High</t>
  </si>
  <si>
    <t>077901041</t>
  </si>
  <si>
    <t>Floydada High School</t>
  </si>
  <si>
    <t>077901001</t>
  </si>
  <si>
    <t>Fort Worth</t>
  </si>
  <si>
    <t>Jacquet Middle School</t>
  </si>
  <si>
    <t>Forest Oak Middle School</t>
  </si>
  <si>
    <t>Texas Wesleyan University Leadership Academy Network (LAN)</t>
  </si>
  <si>
    <t>Como Elementary School</t>
  </si>
  <si>
    <t>Maude I. Logan Elementary School</t>
  </si>
  <si>
    <t>John T. White Elementary School</t>
  </si>
  <si>
    <t>Mitchell Boulevard Elementary School</t>
  </si>
  <si>
    <t>Leadership Academy  at Forest Oak 6th Grade</t>
  </si>
  <si>
    <t>Moody ECE</t>
  </si>
  <si>
    <t>084902117</t>
  </si>
  <si>
    <t>Hamlin Collegiate</t>
  </si>
  <si>
    <t>Hamlin Collegiate Elementary</t>
  </si>
  <si>
    <t>Hamlin Collegiate High School</t>
  </si>
  <si>
    <t>Longview</t>
  </si>
  <si>
    <t>Forest Park Middle School</t>
  </si>
  <si>
    <t>092903041</t>
  </si>
  <si>
    <t>East Texas Advanced Academies</t>
  </si>
  <si>
    <t>East Texas Montessori Prep Academy</t>
  </si>
  <si>
    <t>092903111</t>
  </si>
  <si>
    <t>Bramlette STEAM Elementary School</t>
  </si>
  <si>
    <t>092903127</t>
  </si>
  <si>
    <t xml:space="preserve">J.L. Everhart Magnet Academy </t>
  </si>
  <si>
    <t>092903122</t>
  </si>
  <si>
    <t>Johnston McQueen Elementary School</t>
  </si>
  <si>
    <t>092903123</t>
  </si>
  <si>
    <t>Ware East Texas Montessori Academy</t>
  </si>
  <si>
    <t>092903125</t>
  </si>
  <si>
    <t>Longview Early Graduation High School</t>
  </si>
  <si>
    <t>092903004</t>
  </si>
  <si>
    <t>Longview Educates and Prospers (LEAP)</t>
  </si>
  <si>
    <t>Longview High School</t>
  </si>
  <si>
    <t>092903001</t>
  </si>
  <si>
    <t>Foster Middle School</t>
  </si>
  <si>
    <t>092903042</t>
  </si>
  <si>
    <t>Hudson PEP Elementary School</t>
  </si>
  <si>
    <t>092903117</t>
  </si>
  <si>
    <t>Ned E. Williams Elementary School</t>
  </si>
  <si>
    <t>092903126</t>
  </si>
  <si>
    <t>Judson Middle School</t>
  </si>
  <si>
    <t>092903044</t>
  </si>
  <si>
    <t>092903124</t>
  </si>
  <si>
    <t>Dunbar Middle School</t>
  </si>
  <si>
    <t>Lubbock Partnership Network (LPN)</t>
  </si>
  <si>
    <t>Hodges Elementary School</t>
  </si>
  <si>
    <t>Alderson Elementary School</t>
  </si>
  <si>
    <t xml:space="preserve">Ervin Elementary School </t>
  </si>
  <si>
    <t>Ben Milam International Academy</t>
  </si>
  <si>
    <t>IDEA Travis Academy</t>
  </si>
  <si>
    <t>IDEA Public Schools</t>
  </si>
  <si>
    <t>Midland College PreK Charter</t>
  </si>
  <si>
    <t>Midland Community College District</t>
  </si>
  <si>
    <t>Goddard Junior High School</t>
  </si>
  <si>
    <t>REACH Network</t>
  </si>
  <si>
    <t>Ralph Bunche Elementary School</t>
  </si>
  <si>
    <t>Carver Center</t>
  </si>
  <si>
    <t>The Carver Center</t>
  </si>
  <si>
    <t>Sam Houston Collegiate Preparatory Elementary</t>
  </si>
  <si>
    <t>Young Women's Leadership Academy</t>
  </si>
  <si>
    <t>Young Women's Preparatory Network</t>
  </si>
  <si>
    <t>Roscoe Collegiate</t>
  </si>
  <si>
    <t>Roscoe Collegiate Secondary</t>
  </si>
  <si>
    <t>Roscoe Collegiate Elementary School</t>
  </si>
  <si>
    <t>Roscoe Collegiate Montessori Early Childhood Center</t>
  </si>
  <si>
    <t>San Antonio</t>
  </si>
  <si>
    <t>Fox Tech High School</t>
  </si>
  <si>
    <t>015907004</t>
  </si>
  <si>
    <t>Alamo Colleges District</t>
  </si>
  <si>
    <t>St. Phillips College Early College High School</t>
  </si>
  <si>
    <t>015907025</t>
  </si>
  <si>
    <t>Travis Early College High School</t>
  </si>
  <si>
    <t>015907022</t>
  </si>
  <si>
    <t>CAST Tech</t>
  </si>
  <si>
    <t>015907027</t>
  </si>
  <si>
    <t>Advanced Learning Academy</t>
  </si>
  <si>
    <t>015907026</t>
  </si>
  <si>
    <t>CAST Med</t>
  </si>
  <si>
    <t>015907028</t>
  </si>
  <si>
    <t>P F Stewart Elementary</t>
  </si>
  <si>
    <t>015907168</t>
  </si>
  <si>
    <t>Democracy Prep</t>
  </si>
  <si>
    <t>Carroll Early Childhood Education Center</t>
  </si>
  <si>
    <t>015907240</t>
  </si>
  <si>
    <t>High Scope Educational Research Foundation (High Scope)</t>
  </si>
  <si>
    <t>Tynan Early Childhood Education Center</t>
  </si>
  <si>
    <t>015907244</t>
  </si>
  <si>
    <t>Rodriguez Montessori Elementary School</t>
  </si>
  <si>
    <t>015907133</t>
  </si>
  <si>
    <t>Public Montessori in Action International</t>
  </si>
  <si>
    <t>Steele Montessori Academy</t>
  </si>
  <si>
    <t>015907166</t>
  </si>
  <si>
    <t>Gates Elementary School</t>
  </si>
  <si>
    <t>015907127</t>
  </si>
  <si>
    <t>School Innovation Collaborative</t>
  </si>
  <si>
    <t>Lamar Elementary School</t>
  </si>
  <si>
    <t>015907146</t>
  </si>
  <si>
    <t>Bowden Academy</t>
  </si>
  <si>
    <t>015907147</t>
  </si>
  <si>
    <t>Cameron Elementary School</t>
  </si>
  <si>
    <t>015907114</t>
  </si>
  <si>
    <t>Ogden Elementary</t>
  </si>
  <si>
    <t>015907157</t>
  </si>
  <si>
    <t>Si, Se Puede Schools (formerly Relay Lab Schools)</t>
  </si>
  <si>
    <t>Storm Elementary</t>
  </si>
  <si>
    <t>015907169</t>
  </si>
  <si>
    <t>Briscoe Elementary School</t>
  </si>
  <si>
    <t>015907112</t>
  </si>
  <si>
    <t>Burbank High School</t>
  </si>
  <si>
    <t>015907002</t>
  </si>
  <si>
    <t>Jefferson High School</t>
  </si>
  <si>
    <t>015907007</t>
  </si>
  <si>
    <t>Harris Middle School</t>
  </si>
  <si>
    <t>015907047</t>
  </si>
  <si>
    <t>Fenwick Academy</t>
  </si>
  <si>
    <t>015907123</t>
  </si>
  <si>
    <t>Huppertz Elementary School</t>
  </si>
  <si>
    <t>015907139</t>
  </si>
  <si>
    <t>Woodlawn Academy</t>
  </si>
  <si>
    <t>015907175</t>
  </si>
  <si>
    <t>Woodlawn Hills Elementary School</t>
  </si>
  <si>
    <t>015907176</t>
  </si>
  <si>
    <t>Bonham Academy</t>
  </si>
  <si>
    <t>015907107</t>
  </si>
  <si>
    <t>University of Texas at San Antonio</t>
  </si>
  <si>
    <t>Twain Dual Language Academy</t>
  </si>
  <si>
    <t>015907163</t>
  </si>
  <si>
    <t>Irving Dual Language Academy</t>
  </si>
  <si>
    <t>015907138</t>
  </si>
  <si>
    <t>Young Women's Leadership Academy Secondary</t>
  </si>
  <si>
    <t>015907023</t>
  </si>
  <si>
    <t>Young Women's Leadership Academy Primary</t>
  </si>
  <si>
    <t>015907120</t>
  </si>
  <si>
    <t>Graebner Elementary School</t>
  </si>
  <si>
    <t>Throckmorton Collegiate ISD</t>
  </si>
  <si>
    <t>Indian Spring Middle School</t>
  </si>
  <si>
    <t>Transformation Waco</t>
  </si>
  <si>
    <t>Alta Vista Elementary School</t>
  </si>
  <si>
    <t>Brook Avenue Elementary</t>
  </si>
  <si>
    <t>J H Hines Elementary School</t>
  </si>
  <si>
    <t>G W Carver Middle School</t>
  </si>
  <si>
    <t>Snyder</t>
  </si>
  <si>
    <t>Snyder Junior High</t>
  </si>
  <si>
    <t>Dallas</t>
  </si>
  <si>
    <t>Bryan's House</t>
  </si>
  <si>
    <t>ChildCareGroup-Landauer Center</t>
  </si>
  <si>
    <t>ChildCareGroup</t>
  </si>
  <si>
    <t>ChildCareGroup-Martin Luther King Center</t>
  </si>
  <si>
    <t>ChildCareGroup-West Dallas Center</t>
  </si>
  <si>
    <t>Good Street Learning Center</t>
  </si>
  <si>
    <t>Heavenly Learning Center</t>
  </si>
  <si>
    <t>Mi Escuelita-Casa View Center</t>
  </si>
  <si>
    <t>Mi Escuelita</t>
  </si>
  <si>
    <t>Mi Escuelita-Cockrell Hill Center</t>
  </si>
  <si>
    <t>Mi Escuelita-Crossover Center</t>
  </si>
  <si>
    <t>Mi Escuelita-Good Shephard Center</t>
  </si>
  <si>
    <t>T-STEM Coalition</t>
  </si>
  <si>
    <t>Mainspring School</t>
  </si>
  <si>
    <t>Mainspring Schools</t>
  </si>
  <si>
    <t>Texans Can at Highlands HS</t>
  </si>
  <si>
    <t>Texans Can Academy</t>
  </si>
  <si>
    <t>Victoria</t>
  </si>
  <si>
    <t>Children's Learning Institute</t>
  </si>
  <si>
    <t>CLI at The Univeristy of Texas Health Science Center at Houston</t>
  </si>
  <si>
    <t>Hearne</t>
  </si>
  <si>
    <t>Hearne Junior High</t>
  </si>
  <si>
    <t>Hearne Elementary</t>
  </si>
  <si>
    <t>SY benefits ended</t>
  </si>
  <si>
    <t>Hearne Education Foundation</t>
  </si>
  <si>
    <t>015907129</t>
  </si>
  <si>
    <t>057905569</t>
  </si>
  <si>
    <t>057905560</t>
  </si>
  <si>
    <t>057905561</t>
  </si>
  <si>
    <t>057905562</t>
  </si>
  <si>
    <t>057905565</t>
  </si>
  <si>
    <t>057905566</t>
  </si>
  <si>
    <t>057905550</t>
  </si>
  <si>
    <t>057905551</t>
  </si>
  <si>
    <t>057905552</t>
  </si>
  <si>
    <t>057905553</t>
  </si>
  <si>
    <t>015907030</t>
  </si>
  <si>
    <t>Ector County Success Network</t>
  </si>
  <si>
    <t>Contract End Date</t>
  </si>
  <si>
    <t>Partnership Type (at time of opening)</t>
  </si>
  <si>
    <t>Sanction Pause Years</t>
  </si>
  <si>
    <t>015905142</t>
  </si>
  <si>
    <t>015905143</t>
  </si>
  <si>
    <t>2023-2024</t>
  </si>
  <si>
    <t>n/a</t>
  </si>
  <si>
    <t>21-22 and 22-23</t>
  </si>
  <si>
    <t>19-20 and 20-21</t>
  </si>
  <si>
    <t>17-18 and 18-19</t>
  </si>
  <si>
    <t>20-21 and 21-22</t>
  </si>
  <si>
    <t>22-23 and 23-24</t>
  </si>
  <si>
    <t>Innovation: Existing Campus</t>
  </si>
  <si>
    <t>Turnaround</t>
  </si>
  <si>
    <t>Innovation: New Campus</t>
  </si>
  <si>
    <t>Partnerships No Longer Receiving SB 1882 Benefits</t>
  </si>
  <si>
    <t>Clarence W Bailey Elementary</t>
  </si>
  <si>
    <t>Fall 2023</t>
  </si>
  <si>
    <t xml:space="preserve">Austin </t>
  </si>
  <si>
    <t>Benavides</t>
  </si>
  <si>
    <t xml:space="preserve">Cumby </t>
  </si>
  <si>
    <t>Floydada</t>
  </si>
  <si>
    <t>Galveston</t>
  </si>
  <si>
    <t>Lubbock</t>
  </si>
  <si>
    <t>Midland</t>
  </si>
  <si>
    <t>Throckmorton</t>
  </si>
  <si>
    <t>Waco</t>
  </si>
  <si>
    <t>2022 Overall Rating</t>
  </si>
  <si>
    <t>220905045</t>
  </si>
  <si>
    <t>220905064</t>
  </si>
  <si>
    <t>220905117</t>
  </si>
  <si>
    <t>220905124</t>
  </si>
  <si>
    <t>220905129</t>
  </si>
  <si>
    <t>220905144</t>
  </si>
  <si>
    <t>127903001</t>
  </si>
  <si>
    <t>127903102</t>
  </si>
  <si>
    <t>152901063</t>
  </si>
  <si>
    <t>152901165</t>
  </si>
  <si>
    <t>152901194</t>
  </si>
  <si>
    <t>152901196</t>
  </si>
  <si>
    <t>165901007</t>
  </si>
  <si>
    <t>165901046</t>
  </si>
  <si>
    <t>165901113</t>
  </si>
  <si>
    <t>165901126</t>
  </si>
  <si>
    <t>165901134</t>
  </si>
  <si>
    <t>165901109</t>
  </si>
  <si>
    <t>165901136</t>
  </si>
  <si>
    <t>165901137</t>
  </si>
  <si>
    <t>165901111</t>
  </si>
  <si>
    <t>177901001</t>
  </si>
  <si>
    <t>177901101</t>
  </si>
  <si>
    <t>177901102</t>
  </si>
  <si>
    <t>161914050</t>
  </si>
  <si>
    <t>161914101</t>
  </si>
  <si>
    <t>224901001</t>
  </si>
  <si>
    <t>161914104</t>
  </si>
  <si>
    <t>161914110</t>
  </si>
  <si>
    <t>161914048</t>
  </si>
  <si>
    <t>227901199</t>
  </si>
  <si>
    <t>227901194</t>
  </si>
  <si>
    <t>227901058</t>
  </si>
  <si>
    <t>123910043</t>
  </si>
  <si>
    <t>123910042</t>
  </si>
  <si>
    <t>123910129</t>
  </si>
  <si>
    <t>123910131</t>
  </si>
  <si>
    <t>112905001</t>
  </si>
  <si>
    <t>112905101</t>
  </si>
  <si>
    <t>Campus not operated by this partner in 21-22</t>
  </si>
  <si>
    <t>New campus; not open in 21-22</t>
  </si>
  <si>
    <t>7/31/2023; update pending</t>
  </si>
  <si>
    <t>6/30/2023; update pending</t>
  </si>
  <si>
    <t>6/30/2022; update 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</si>
</sst>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3" fillId="0" borderId="0" xfId="0" applyFont="1"/>
    <xf numFmtId="0" fontId="2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/>
    <xf numFmtId="0" fontId="2" fillId="2" borderId="0" xfId="0" applyFont="1" applyFill="1" applyAlignment="1">
      <alignment horizontal="left" wrapText="1"/>
    </xf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denman\Desktop\1882_overal%20rati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CDCN</v>
          </cell>
          <cell r="B1" t="str">
            <v>District</v>
          </cell>
          <cell r="C1" t="str">
            <v>Campus</v>
          </cell>
          <cell r="D1" t="str">
            <v>Partner</v>
          </cell>
          <cell r="E1" t="str">
            <v>SY benefits began</v>
          </cell>
          <cell r="F1" t="str">
            <v>Grades
Served</v>
          </cell>
          <cell r="G1" t="str">
            <v>Acct Sanction Pause 
In Effect?</v>
          </cell>
          <cell r="H1" t="str">
            <v>2022 Overall Rating</v>
          </cell>
          <cell r="I1" t="str">
            <v>Overall
Score</v>
          </cell>
        </row>
        <row r="2">
          <cell r="A2" t="str">
            <v>227901058</v>
          </cell>
          <cell r="B2" t="str">
            <v>Austin</v>
          </cell>
          <cell r="C2" t="str">
            <v>Mendez Middle School</v>
          </cell>
          <cell r="D2" t="str">
            <v>Third Future Schools</v>
          </cell>
          <cell r="E2" t="str">
            <v>2022-2023</v>
          </cell>
          <cell r="F2" t="str">
            <v>06 - 08</v>
          </cell>
          <cell r="G2" t="str">
            <v>Y (through Aug 2024)</v>
          </cell>
          <cell r="H2" t="str">
            <v>Not Rated: Senate Bill 1365</v>
          </cell>
          <cell r="I2">
            <v>59</v>
          </cell>
        </row>
        <row r="3">
          <cell r="A3" t="str">
            <v>227901194</v>
          </cell>
          <cell r="B3" t="str">
            <v>Austin</v>
          </cell>
          <cell r="C3" t="str">
            <v>Pre-K Partnerships: A Success by 6/AISD Collaboration</v>
          </cell>
          <cell r="D3" t="str">
            <v>United Way for Greater Austin</v>
          </cell>
          <cell r="E3" t="str">
            <v>2019-2020</v>
          </cell>
          <cell r="F3" t="str">
            <v>PK - PK</v>
          </cell>
          <cell r="G3" t="str">
            <v>N/A</v>
          </cell>
          <cell r="H3" t="str">
            <v>B</v>
          </cell>
          <cell r="I3">
            <v>88</v>
          </cell>
        </row>
        <row r="4">
          <cell r="A4" t="str">
            <v>227901197</v>
          </cell>
          <cell r="B4" t="str">
            <v>Austin</v>
          </cell>
          <cell r="C4" t="str">
            <v>Mainspring School</v>
          </cell>
          <cell r="D4" t="str">
            <v>Mainspring Schools</v>
          </cell>
          <cell r="E4" t="str">
            <v>2018-2019</v>
          </cell>
          <cell r="F4" t="str">
            <v>PK - PK</v>
          </cell>
          <cell r="G4" t="str">
            <v>N/A</v>
          </cell>
          <cell r="H4" t="str">
            <v>B</v>
          </cell>
          <cell r="I4">
            <v>88</v>
          </cell>
        </row>
        <row r="5">
          <cell r="A5" t="str">
            <v>227901199</v>
          </cell>
          <cell r="B5" t="str">
            <v>Austin</v>
          </cell>
          <cell r="C5" t="str">
            <v>Greenleaf-Easterseals</v>
          </cell>
          <cell r="D5" t="str">
            <v>Greenleaf-Easterseals</v>
          </cell>
          <cell r="E5" t="str">
            <v>2021-2022</v>
          </cell>
          <cell r="F5" t="str">
            <v>12 - 12</v>
          </cell>
          <cell r="G5" t="str">
            <v>N/A</v>
          </cell>
          <cell r="H5" t="str">
            <v>Not Rated</v>
          </cell>
          <cell r="I5" t="str">
            <v>.</v>
          </cell>
        </row>
        <row r="6">
          <cell r="A6" t="str">
            <v>123910042</v>
          </cell>
          <cell r="B6" t="str">
            <v>Beaumont</v>
          </cell>
          <cell r="C6" t="str">
            <v>Smith Middle School</v>
          </cell>
          <cell r="D6" t="str">
            <v>Phalen Leadership Academies</v>
          </cell>
          <cell r="E6" t="str">
            <v>2019-2020</v>
          </cell>
          <cell r="F6" t="str">
            <v>06 - 08</v>
          </cell>
          <cell r="G6" t="str">
            <v>N (ended with Aug 2021 rating)</v>
          </cell>
          <cell r="H6" t="str">
            <v>Not Rated: Senate Bill 1365</v>
          </cell>
          <cell r="I6">
            <v>59</v>
          </cell>
        </row>
        <row r="7">
          <cell r="A7" t="str">
            <v>123910043</v>
          </cell>
          <cell r="B7" t="str">
            <v>Beaumont</v>
          </cell>
          <cell r="C7" t="str">
            <v>Martin Luther King Middle School</v>
          </cell>
          <cell r="D7" t="str">
            <v>Green Dot Public Schools</v>
          </cell>
          <cell r="E7" t="str">
            <v>2021-2022</v>
          </cell>
          <cell r="F7" t="str">
            <v>06 - 08</v>
          </cell>
          <cell r="G7" t="str">
            <v>Y (through Aug 2023)</v>
          </cell>
          <cell r="H7" t="str">
            <v>Not Rated: Senate Bill 1365</v>
          </cell>
          <cell r="I7">
            <v>59</v>
          </cell>
        </row>
        <row r="8">
          <cell r="A8" t="str">
            <v>123910129</v>
          </cell>
          <cell r="B8" t="str">
            <v>Beaumont</v>
          </cell>
          <cell r="C8" t="str">
            <v>Jones-Clark Elementary School</v>
          </cell>
          <cell r="D8" t="str">
            <v>Phalen Leadership Academies</v>
          </cell>
          <cell r="E8" t="str">
            <v>2019-2020</v>
          </cell>
          <cell r="F8" t="str">
            <v>KG - 05</v>
          </cell>
          <cell r="G8" t="str">
            <v>N (ended with Aug 2021 rating)</v>
          </cell>
          <cell r="H8" t="str">
            <v>Not Rated: Senate Bill 1365</v>
          </cell>
          <cell r="I8">
            <v>65</v>
          </cell>
        </row>
        <row r="9">
          <cell r="A9" t="str">
            <v>123910131</v>
          </cell>
          <cell r="B9" t="str">
            <v>Beaumont</v>
          </cell>
          <cell r="C9" t="str">
            <v>Fehl-Price Elementary School</v>
          </cell>
          <cell r="D9" t="str">
            <v>Responsive Education Solutions</v>
          </cell>
          <cell r="E9" t="str">
            <v>2019-2020</v>
          </cell>
          <cell r="F9" t="str">
            <v>KG - 05</v>
          </cell>
          <cell r="G9" t="str">
            <v>N (ended with Aug 2021 rating)</v>
          </cell>
          <cell r="H9" t="str">
            <v>Not Rated: Senate Bill 1365</v>
          </cell>
          <cell r="I9">
            <v>65</v>
          </cell>
        </row>
        <row r="10">
          <cell r="A10" t="str">
            <v>066901001</v>
          </cell>
          <cell r="B10" t="str">
            <v xml:space="preserve">Benavides  </v>
          </cell>
          <cell r="C10" t="str">
            <v>Benavides Secondary</v>
          </cell>
          <cell r="D10" t="str">
            <v>Public School Partners (PSP)</v>
          </cell>
          <cell r="E10" t="str">
            <v>2022-2023</v>
          </cell>
          <cell r="F10" t="str">
            <v>07 - 12</v>
          </cell>
          <cell r="G10" t="str">
            <v>N/A</v>
          </cell>
          <cell r="H10" t="str">
            <v>C</v>
          </cell>
          <cell r="I10">
            <v>71</v>
          </cell>
        </row>
        <row r="11">
          <cell r="A11" t="str">
            <v>066901043</v>
          </cell>
          <cell r="B11" t="str">
            <v xml:space="preserve">Benavides  </v>
          </cell>
          <cell r="C11" t="str">
            <v>El Paso Early Learning Language Academy</v>
          </cell>
          <cell r="D11" t="str">
            <v>Public School Partners (PSP)</v>
          </cell>
          <cell r="E11" t="str">
            <v>2022-2023</v>
          </cell>
          <cell r="F11" t="str">
            <v>new campus</v>
          </cell>
          <cell r="G11" t="str">
            <v>N/A</v>
          </cell>
          <cell r="H11" t="str">
            <v>new campus</v>
          </cell>
          <cell r="I11" t="str">
            <v>new campus</v>
          </cell>
        </row>
        <row r="12">
          <cell r="A12" t="str">
            <v>024901001</v>
          </cell>
          <cell r="B12" t="str">
            <v xml:space="preserve">Brooks County </v>
          </cell>
          <cell r="C12" t="str">
            <v>Falfurrias High School</v>
          </cell>
          <cell r="D12" t="str">
            <v>Rural Schools Innovation Zone</v>
          </cell>
          <cell r="E12" t="str">
            <v>2019-2020</v>
          </cell>
          <cell r="F12" t="str">
            <v>09 - 12</v>
          </cell>
          <cell r="G12" t="str">
            <v>N/A</v>
          </cell>
          <cell r="H12" t="str">
            <v>B</v>
          </cell>
          <cell r="I12">
            <v>88</v>
          </cell>
        </row>
        <row r="13">
          <cell r="A13" t="str">
            <v>024901041</v>
          </cell>
          <cell r="B13" t="str">
            <v xml:space="preserve">Brooks County </v>
          </cell>
          <cell r="C13" t="str">
            <v>Falfurrias Junior High School</v>
          </cell>
          <cell r="D13" t="str">
            <v>Rural Schools Innovation Zone</v>
          </cell>
          <cell r="E13" t="str">
            <v>2019-2020</v>
          </cell>
          <cell r="F13" t="str">
            <v>06 - 08</v>
          </cell>
          <cell r="G13" t="str">
            <v>N/A</v>
          </cell>
          <cell r="H13" t="str">
            <v>B</v>
          </cell>
          <cell r="I13">
            <v>83</v>
          </cell>
        </row>
        <row r="14">
          <cell r="A14" t="str">
            <v>112905001</v>
          </cell>
          <cell r="B14" t="str">
            <v>Cumby</v>
          </cell>
          <cell r="C14" t="str">
            <v>Cumby High School</v>
          </cell>
          <cell r="D14" t="str">
            <v>Collegiate Edu-nation</v>
          </cell>
          <cell r="E14" t="str">
            <v>2020-2021</v>
          </cell>
          <cell r="F14" t="str">
            <v>06 - 12</v>
          </cell>
          <cell r="G14" t="str">
            <v>N/A</v>
          </cell>
          <cell r="H14" t="str">
            <v>B</v>
          </cell>
          <cell r="I14">
            <v>86</v>
          </cell>
        </row>
        <row r="15">
          <cell r="A15" t="str">
            <v>112905101</v>
          </cell>
          <cell r="B15" t="str">
            <v>Cumby</v>
          </cell>
          <cell r="C15" t="str">
            <v>Cumby Elementary School</v>
          </cell>
          <cell r="D15" t="str">
            <v>Collegiate Edu-nation</v>
          </cell>
          <cell r="E15" t="str">
            <v>2020-2021</v>
          </cell>
          <cell r="F15" t="str">
            <v>PK - 05</v>
          </cell>
          <cell r="G15" t="str">
            <v>N/A</v>
          </cell>
          <cell r="H15" t="str">
            <v>Not Rated: Senate Bill 1365</v>
          </cell>
          <cell r="I15">
            <v>64</v>
          </cell>
        </row>
        <row r="16">
          <cell r="A16" t="str">
            <v>015911007</v>
          </cell>
          <cell r="B16" t="str">
            <v xml:space="preserve">East Central  </v>
          </cell>
          <cell r="C16" t="str">
            <v>CAST Lead High School</v>
          </cell>
          <cell r="D16" t="str">
            <v>Center for Applied Science and Technology Network (CAST)</v>
          </cell>
          <cell r="E16" t="str">
            <v>2022-2023</v>
          </cell>
          <cell r="F16" t="str">
            <v>09 - 10</v>
          </cell>
          <cell r="G16" t="str">
            <v>N/A</v>
          </cell>
          <cell r="H16" t="str">
            <v>B</v>
          </cell>
          <cell r="I16">
            <v>83</v>
          </cell>
        </row>
        <row r="17">
          <cell r="A17" t="str">
            <v>068901047</v>
          </cell>
          <cell r="B17" t="str">
            <v>Ector County</v>
          </cell>
          <cell r="C17" t="str">
            <v>Ector College Prep Success (Ector Middle)</v>
          </cell>
          <cell r="D17" t="str">
            <v>Third Future Schools</v>
          </cell>
          <cell r="E17" t="str">
            <v>2021-2022</v>
          </cell>
          <cell r="F17" t="str">
            <v>06 - 08</v>
          </cell>
          <cell r="G17" t="str">
            <v>Y (through Aug 2023)</v>
          </cell>
          <cell r="H17" t="str">
            <v>B</v>
          </cell>
          <cell r="I17">
            <v>86</v>
          </cell>
        </row>
        <row r="18">
          <cell r="A18" t="str">
            <v>068901134</v>
          </cell>
          <cell r="B18" t="str">
            <v>Ector County</v>
          </cell>
          <cell r="C18" t="str">
            <v>Odessa Family YMCA</v>
          </cell>
          <cell r="D18" t="str">
            <v>Odessa Family YMCA</v>
          </cell>
          <cell r="E18" t="str">
            <v>2021-2022</v>
          </cell>
          <cell r="F18" t="str">
            <v>PK - PK</v>
          </cell>
          <cell r="G18" t="str">
            <v>N/A</v>
          </cell>
          <cell r="H18" t="str">
            <v>A</v>
          </cell>
          <cell r="I18">
            <v>97</v>
          </cell>
        </row>
        <row r="19">
          <cell r="A19" t="str">
            <v>068901009</v>
          </cell>
          <cell r="B19" t="str">
            <v xml:space="preserve">Ector County  </v>
          </cell>
          <cell r="C19" t="str">
            <v>The STEM Academy</v>
          </cell>
          <cell r="D19" t="str">
            <v>University of Texas Permian Basin</v>
          </cell>
          <cell r="E19" t="str">
            <v>2022-2023</v>
          </cell>
          <cell r="F19" t="str">
            <v>new campus</v>
          </cell>
          <cell r="G19" t="str">
            <v>N/A</v>
          </cell>
          <cell r="H19" t="str">
            <v>new campus</v>
          </cell>
          <cell r="I19" t="str">
            <v>new campus</v>
          </cell>
        </row>
        <row r="20">
          <cell r="A20" t="str">
            <v>015905016</v>
          </cell>
          <cell r="B20" t="str">
            <v>Edgewood</v>
          </cell>
          <cell r="C20" t="str">
            <v>Learn4Life</v>
          </cell>
          <cell r="D20" t="str">
            <v>Ridgeline Education Corporation (Learn4Life)</v>
          </cell>
          <cell r="E20" t="str">
            <v>2021-2022</v>
          </cell>
          <cell r="F20" t="str">
            <v>09 - 12</v>
          </cell>
          <cell r="G20" t="str">
            <v>N/A</v>
          </cell>
          <cell r="H20" t="str">
            <v>Not Rated: Senate Bill 1365</v>
          </cell>
          <cell r="I20">
            <v>62</v>
          </cell>
        </row>
        <row r="21">
          <cell r="A21" t="str">
            <v>015905041</v>
          </cell>
          <cell r="B21" t="str">
            <v>Edgewood</v>
          </cell>
          <cell r="C21" t="str">
            <v>Brentwood STEAM School of Innovation</v>
          </cell>
          <cell r="D21" t="str">
            <v>Friends of P-TECH</v>
          </cell>
          <cell r="E21" t="str">
            <v>2020-2021</v>
          </cell>
          <cell r="F21" t="str">
            <v>06 - 08</v>
          </cell>
          <cell r="G21" t="str">
            <v>N (ended with Aug 2022 rating)</v>
          </cell>
          <cell r="H21" t="str">
            <v>Not Rated: Senate Bill 1365</v>
          </cell>
          <cell r="I21">
            <v>59</v>
          </cell>
        </row>
        <row r="22">
          <cell r="A22" t="str">
            <v>015905104</v>
          </cell>
          <cell r="B22" t="str">
            <v>Edgewood</v>
          </cell>
          <cell r="C22" t="str">
            <v>Cisneros Leadership School for Boys</v>
          </cell>
          <cell r="D22" t="str">
            <v>Texas Council for International Studies</v>
          </cell>
          <cell r="E22" t="str">
            <v>2021-2022</v>
          </cell>
          <cell r="F22" t="str">
            <v>KG - 05</v>
          </cell>
          <cell r="G22" t="str">
            <v>N/A</v>
          </cell>
          <cell r="H22" t="str">
            <v>C</v>
          </cell>
          <cell r="I22">
            <v>76</v>
          </cell>
        </row>
        <row r="23">
          <cell r="A23" t="str">
            <v>015905142</v>
          </cell>
          <cell r="B23" t="str">
            <v>Edgewood</v>
          </cell>
          <cell r="C23" t="str">
            <v>Las Palmas Leadership School for Girls</v>
          </cell>
          <cell r="D23" t="str">
            <v>Texas Council for International Studies</v>
          </cell>
          <cell r="E23" t="str">
            <v>2021-2022</v>
          </cell>
          <cell r="F23" t="str">
            <v>01 - 05</v>
          </cell>
          <cell r="G23" t="str">
            <v>N/A</v>
          </cell>
          <cell r="H23" t="str">
            <v>Not Rated: Senate Bill 1365</v>
          </cell>
        </row>
        <row r="24">
          <cell r="A24" t="str">
            <v>015905143</v>
          </cell>
          <cell r="B24" t="str">
            <v>Edgewood</v>
          </cell>
          <cell r="C24" t="str">
            <v>Winston Intermediate School of Excellence</v>
          </cell>
          <cell r="D24" t="str">
            <v xml:space="preserve">Texas A&amp;M San Antonio Institute for School and Community Partnerships </v>
          </cell>
          <cell r="E24" t="str">
            <v>2021-2022</v>
          </cell>
          <cell r="F24" t="str">
            <v>05 - 05</v>
          </cell>
          <cell r="G24" t="str">
            <v>Y (through Aug 2023)</v>
          </cell>
          <cell r="H24" t="str">
            <v>C</v>
          </cell>
        </row>
        <row r="25">
          <cell r="A25" t="str">
            <v>015905140</v>
          </cell>
          <cell r="B25" t="str">
            <v>Edgewood</v>
          </cell>
          <cell r="C25" t="str">
            <v>Gardendale PreK4SA Early Learning Program</v>
          </cell>
          <cell r="D25" t="str">
            <v>PreK4SA</v>
          </cell>
          <cell r="E25" t="str">
            <v>2019-2020</v>
          </cell>
          <cell r="F25" t="str">
            <v>PK - 02</v>
          </cell>
          <cell r="G25" t="str">
            <v>N/A</v>
          </cell>
          <cell r="H25" t="str">
            <v>C</v>
          </cell>
          <cell r="I25">
            <v>76</v>
          </cell>
        </row>
        <row r="26">
          <cell r="A26" t="str">
            <v>015905141</v>
          </cell>
          <cell r="B26" t="str">
            <v>Edgewood</v>
          </cell>
          <cell r="C26" t="str">
            <v>PreK4SA</v>
          </cell>
          <cell r="D26" t="str">
            <v>PreK4SA</v>
          </cell>
          <cell r="E26" t="str">
            <v>2018-2019</v>
          </cell>
          <cell r="F26" t="str">
            <v>PK - KG</v>
          </cell>
          <cell r="G26" t="str">
            <v>N/A</v>
          </cell>
          <cell r="H26" t="str">
            <v>C</v>
          </cell>
          <cell r="I26">
            <v>76</v>
          </cell>
        </row>
        <row r="27">
          <cell r="A27" t="str">
            <v>015905046</v>
          </cell>
          <cell r="B27" t="str">
            <v xml:space="preserve">Edgewood </v>
          </cell>
          <cell r="C27" t="str">
            <v>Gus Garcia Middle School</v>
          </cell>
          <cell r="D27" t="str">
            <v xml:space="preserve">Texas A&amp;M San Antonio Institute for School and Community Partnerships </v>
          </cell>
          <cell r="E27" t="str">
            <v>2020-2021</v>
          </cell>
          <cell r="F27" t="str">
            <v>06 - 08</v>
          </cell>
          <cell r="G27" t="str">
            <v>N/A</v>
          </cell>
          <cell r="H27" t="str">
            <v>C</v>
          </cell>
          <cell r="I27">
            <v>74</v>
          </cell>
        </row>
        <row r="28">
          <cell r="A28" t="str">
            <v>015905124</v>
          </cell>
          <cell r="B28" t="str">
            <v xml:space="preserve">Edgewood </v>
          </cell>
          <cell r="C28" t="str">
            <v>Burleson School of Innovation</v>
          </cell>
          <cell r="D28" t="str">
            <v>Texas A&amp;M San Antonio Institute for School and Community Partnerships</v>
          </cell>
          <cell r="E28" t="str">
            <v>2020-2021</v>
          </cell>
          <cell r="F28" t="str">
            <v>12 - 12</v>
          </cell>
          <cell r="G28" t="str">
            <v>N/A</v>
          </cell>
          <cell r="H28" t="str">
            <v>Not Rated</v>
          </cell>
          <cell r="I28" t="str">
            <v>.</v>
          </cell>
        </row>
        <row r="29">
          <cell r="A29" t="str">
            <v>015905144</v>
          </cell>
          <cell r="B29" t="str">
            <v xml:space="preserve">Edgewood  </v>
          </cell>
          <cell r="C29" t="str">
            <v>Stafford Visual and Performing Arts</v>
          </cell>
          <cell r="D29" t="str">
            <v>Friends of P-TECH</v>
          </cell>
          <cell r="E29" t="str">
            <v>2022-2023</v>
          </cell>
          <cell r="F29" t="str">
            <v>new campus</v>
          </cell>
          <cell r="G29" t="str">
            <v>N/A</v>
          </cell>
          <cell r="H29" t="str">
            <v>new campus</v>
          </cell>
          <cell r="I29" t="str">
            <v>new campus</v>
          </cell>
        </row>
        <row r="30">
          <cell r="A30" t="str">
            <v>077901001</v>
          </cell>
          <cell r="B30" t="str">
            <v>Floydada</v>
          </cell>
          <cell r="C30" t="str">
            <v>Floydada High School</v>
          </cell>
          <cell r="D30" t="str">
            <v>Collegiate Edu-nation</v>
          </cell>
          <cell r="E30" t="str">
            <v>2020-2021</v>
          </cell>
          <cell r="F30" t="str">
            <v>09 - 12</v>
          </cell>
          <cell r="G30" t="str">
            <v>N/A</v>
          </cell>
          <cell r="H30" t="str">
            <v>A</v>
          </cell>
          <cell r="I30">
            <v>91</v>
          </cell>
        </row>
        <row r="31">
          <cell r="A31" t="str">
            <v>077901041</v>
          </cell>
          <cell r="B31" t="str">
            <v>Floydada</v>
          </cell>
          <cell r="C31" t="str">
            <v>Floydada Junior High</v>
          </cell>
          <cell r="D31" t="str">
            <v>Collegiate Edu-nation</v>
          </cell>
          <cell r="E31" t="str">
            <v>2020-2021</v>
          </cell>
          <cell r="F31" t="str">
            <v>06 - 08</v>
          </cell>
          <cell r="G31" t="str">
            <v>N/A</v>
          </cell>
          <cell r="H31" t="str">
            <v>Not Rated: Senate Bill 1365</v>
          </cell>
          <cell r="I31">
            <v>69</v>
          </cell>
        </row>
        <row r="32">
          <cell r="A32" t="str">
            <v>077901101</v>
          </cell>
          <cell r="B32" t="str">
            <v>Floydada</v>
          </cell>
          <cell r="C32" t="str">
            <v>A.B. Duncan Elementary</v>
          </cell>
          <cell r="D32" t="str">
            <v>Collegiate Edu-nation</v>
          </cell>
          <cell r="E32" t="str">
            <v>2020-2021</v>
          </cell>
          <cell r="F32" t="str">
            <v>EE - 05</v>
          </cell>
          <cell r="G32" t="str">
            <v>N/A</v>
          </cell>
          <cell r="H32" t="str">
            <v>B</v>
          </cell>
          <cell r="I32">
            <v>89</v>
          </cell>
        </row>
        <row r="33">
          <cell r="A33" t="str">
            <v>220905045</v>
          </cell>
          <cell r="B33" t="str">
            <v>Fort Worth</v>
          </cell>
          <cell r="C33" t="str">
            <v>Forest Oak Middle School</v>
          </cell>
          <cell r="D33" t="str">
            <v>Texas Wesleyan University Leadership Academy Network (LAN)</v>
          </cell>
          <cell r="E33" t="str">
            <v>2019-2020</v>
          </cell>
          <cell r="F33" t="str">
            <v>06 - 08</v>
          </cell>
          <cell r="G33" t="str">
            <v>N/A</v>
          </cell>
          <cell r="H33" t="str">
            <v>B</v>
          </cell>
          <cell r="I33">
            <v>85</v>
          </cell>
        </row>
        <row r="34">
          <cell r="A34" t="str">
            <v>220905059</v>
          </cell>
          <cell r="B34" t="str">
            <v>Fort Worth</v>
          </cell>
          <cell r="C34" t="str">
            <v>Jacquet Middle School</v>
          </cell>
          <cell r="D34" t="str">
            <v>Phalen Leadership Academies</v>
          </cell>
          <cell r="E34" t="str">
            <v>2021-2022</v>
          </cell>
          <cell r="F34" t="str">
            <v>06 - 08</v>
          </cell>
          <cell r="G34" t="str">
            <v>Y (through Aug 2023)</v>
          </cell>
          <cell r="H34" t="str">
            <v>Not Rated: Senate Bill 1365</v>
          </cell>
          <cell r="I34">
            <v>59</v>
          </cell>
        </row>
        <row r="35">
          <cell r="A35" t="str">
            <v>220905064</v>
          </cell>
          <cell r="B35" t="str">
            <v>Fort Worth</v>
          </cell>
          <cell r="C35" t="str">
            <v>Leadership Academy  at Forest Oak 6th Grade</v>
          </cell>
          <cell r="D35" t="str">
            <v>Texas Wesleyan University Leadership Academy Network (LAN)</v>
          </cell>
          <cell r="E35" t="str">
            <v>2020-2021</v>
          </cell>
          <cell r="F35" t="str">
            <v>06 - 06</v>
          </cell>
          <cell r="G35" t="str">
            <v>N (ended with Aug 2022 rating)</v>
          </cell>
          <cell r="H35" t="str">
            <v>Not Rated: Senate Bill 1365</v>
          </cell>
          <cell r="I35">
            <v>58</v>
          </cell>
        </row>
        <row r="36">
          <cell r="A36" t="str">
            <v>220905117</v>
          </cell>
          <cell r="B36" t="str">
            <v>Fort Worth</v>
          </cell>
          <cell r="C36" t="str">
            <v>Como Elementary School</v>
          </cell>
          <cell r="D36" t="str">
            <v>Texas Wesleyan University Leadership Academy Network (LAN)</v>
          </cell>
          <cell r="E36" t="str">
            <v>2019-2020</v>
          </cell>
          <cell r="F36" t="str">
            <v>PK - 05</v>
          </cell>
          <cell r="G36" t="str">
            <v>N/A</v>
          </cell>
          <cell r="H36" t="str">
            <v>B</v>
          </cell>
          <cell r="I36">
            <v>85</v>
          </cell>
        </row>
        <row r="37">
          <cell r="A37" t="str">
            <v>220905124</v>
          </cell>
          <cell r="B37" t="str">
            <v>Fort Worth</v>
          </cell>
          <cell r="C37" t="str">
            <v>Maude I. Logan Elementary School</v>
          </cell>
          <cell r="D37" t="str">
            <v>Texas Wesleyan University Leadership Academy Network (LAN)</v>
          </cell>
          <cell r="E37" t="str">
            <v>2019-2020</v>
          </cell>
          <cell r="F37" t="str">
            <v>PK - 05</v>
          </cell>
          <cell r="G37" t="str">
            <v>N/A</v>
          </cell>
          <cell r="H37" t="str">
            <v>B</v>
          </cell>
          <cell r="I37">
            <v>87</v>
          </cell>
        </row>
        <row r="38">
          <cell r="A38" t="str">
            <v>220905129</v>
          </cell>
          <cell r="B38" t="str">
            <v>Fort Worth</v>
          </cell>
          <cell r="C38" t="str">
            <v>John T. White Elementary School</v>
          </cell>
          <cell r="D38" t="str">
            <v>Texas Wesleyan University Leadership Academy Network (LAN)</v>
          </cell>
          <cell r="E38" t="str">
            <v>2019-2020</v>
          </cell>
          <cell r="F38" t="str">
            <v>EE - 05</v>
          </cell>
          <cell r="G38" t="str">
            <v>N/A</v>
          </cell>
          <cell r="H38" t="str">
            <v>B</v>
          </cell>
          <cell r="I38">
            <v>83</v>
          </cell>
        </row>
        <row r="39">
          <cell r="A39" t="str">
            <v>220905144</v>
          </cell>
          <cell r="B39" t="str">
            <v>Fort Worth</v>
          </cell>
          <cell r="C39" t="str">
            <v>Mitchell Boulevard Elementary School</v>
          </cell>
          <cell r="D39" t="str">
            <v>Texas Wesleyan University Leadership Academy Network (LAN)</v>
          </cell>
          <cell r="E39" t="str">
            <v>2019-2020</v>
          </cell>
          <cell r="F39" t="str">
            <v>EE - 05</v>
          </cell>
          <cell r="G39" t="str">
            <v>N/A</v>
          </cell>
          <cell r="H39" t="str">
            <v>A</v>
          </cell>
          <cell r="I39">
            <v>91</v>
          </cell>
        </row>
        <row r="40">
          <cell r="A40" t="str">
            <v>084902117</v>
          </cell>
          <cell r="B40" t="str">
            <v>Galveston</v>
          </cell>
          <cell r="C40" t="str">
            <v>Moody ECE</v>
          </cell>
          <cell r="D40" t="str">
            <v>Moody ECE</v>
          </cell>
          <cell r="E40" t="str">
            <v>2018-2019</v>
          </cell>
          <cell r="F40" t="str">
            <v>EE - PK</v>
          </cell>
          <cell r="G40" t="str">
            <v>N/A</v>
          </cell>
          <cell r="H40" t="str">
            <v>B</v>
          </cell>
          <cell r="I40">
            <v>84</v>
          </cell>
        </row>
        <row r="41">
          <cell r="A41" t="str">
            <v>127903001</v>
          </cell>
          <cell r="B41" t="str">
            <v>Hamlin Collegiate</v>
          </cell>
          <cell r="C41" t="str">
            <v>Hamlin Collegiate High School</v>
          </cell>
          <cell r="D41" t="str">
            <v>Collegiate Edu-nation</v>
          </cell>
          <cell r="E41" t="str">
            <v>2020-2021</v>
          </cell>
          <cell r="F41" t="str">
            <v>07 - 12</v>
          </cell>
          <cell r="G41" t="str">
            <v>N/A</v>
          </cell>
          <cell r="H41" t="str">
            <v>B</v>
          </cell>
          <cell r="I41">
            <v>87</v>
          </cell>
        </row>
        <row r="42">
          <cell r="A42" t="str">
            <v>127903102</v>
          </cell>
          <cell r="B42" t="str">
            <v>Hamlin Collegiate</v>
          </cell>
          <cell r="C42" t="str">
            <v>Hamlin Collegiate Elementary</v>
          </cell>
          <cell r="D42" t="str">
            <v>Collegiate Edu-nation</v>
          </cell>
          <cell r="E42" t="str">
            <v>2020-2021</v>
          </cell>
          <cell r="F42" t="str">
            <v>EE - 06</v>
          </cell>
          <cell r="G42" t="str">
            <v>N/A</v>
          </cell>
          <cell r="H42" t="str">
            <v>Not Rated: Senate Bill 1365</v>
          </cell>
          <cell r="I42">
            <v>62</v>
          </cell>
        </row>
        <row r="43">
          <cell r="A43" t="str">
            <v>198905042</v>
          </cell>
          <cell r="B43" t="str">
            <v>Hearne</v>
          </cell>
          <cell r="C43" t="str">
            <v>Hearne Junior High</v>
          </cell>
          <cell r="D43" t="str">
            <v>Hearne Education Foundation</v>
          </cell>
          <cell r="E43" t="str">
            <v>2018-2019</v>
          </cell>
          <cell r="F43" t="str">
            <v>07 - 08</v>
          </cell>
          <cell r="G43" t="str">
            <v>N (ended with Aug 2020 rating)</v>
          </cell>
          <cell r="H43" t="str">
            <v>Not Rated: Senate Bill 1365</v>
          </cell>
          <cell r="I43">
            <v>59</v>
          </cell>
        </row>
        <row r="44">
          <cell r="A44" t="str">
            <v>198905104</v>
          </cell>
          <cell r="B44" t="str">
            <v>Hearne</v>
          </cell>
          <cell r="C44" t="str">
            <v>Hearne Elementary</v>
          </cell>
          <cell r="D44" t="str">
            <v>Hearne Education Foundation</v>
          </cell>
          <cell r="E44" t="str">
            <v>2018-2019</v>
          </cell>
          <cell r="F44" t="str">
            <v>EE - 06</v>
          </cell>
          <cell r="G44" t="str">
            <v>N (ended with Aug 2020 rating)</v>
          </cell>
          <cell r="H44" t="str">
            <v>B</v>
          </cell>
          <cell r="I44">
            <v>85</v>
          </cell>
        </row>
        <row r="45">
          <cell r="A45" t="str">
            <v>092903001</v>
          </cell>
          <cell r="B45" t="str">
            <v>Longview</v>
          </cell>
          <cell r="C45" t="str">
            <v>Longview High School</v>
          </cell>
          <cell r="D45" t="str">
            <v>Texas Council for International Studies</v>
          </cell>
          <cell r="E45" t="str">
            <v>2020-2021</v>
          </cell>
          <cell r="F45" t="str">
            <v>09 - 12</v>
          </cell>
          <cell r="G45" t="str">
            <v>N/A</v>
          </cell>
          <cell r="H45" t="str">
            <v>A</v>
          </cell>
          <cell r="I45">
            <v>90</v>
          </cell>
        </row>
        <row r="46">
          <cell r="A46" t="str">
            <v>092903004</v>
          </cell>
          <cell r="B46" t="str">
            <v>Longview</v>
          </cell>
          <cell r="C46" t="str">
            <v>Longview Early Graduation High School</v>
          </cell>
          <cell r="D46" t="str">
            <v>Longview Educates and Prospers (LEAP)</v>
          </cell>
          <cell r="E46" t="str">
            <v>2020-2021</v>
          </cell>
          <cell r="F46" t="str">
            <v>09 - 12</v>
          </cell>
          <cell r="G46" t="str">
            <v>N/A</v>
          </cell>
          <cell r="H46" t="str">
            <v>A</v>
          </cell>
          <cell r="I46">
            <v>94</v>
          </cell>
        </row>
        <row r="47">
          <cell r="A47" t="str">
            <v>092903041</v>
          </cell>
          <cell r="B47" t="str">
            <v>Longview</v>
          </cell>
          <cell r="C47" t="str">
            <v>Forest Park Middle School</v>
          </cell>
          <cell r="D47" t="str">
            <v>East Texas Advanced Academies</v>
          </cell>
          <cell r="E47" t="str">
            <v>2019-2020</v>
          </cell>
          <cell r="F47" t="str">
            <v>06 - 08</v>
          </cell>
          <cell r="G47" t="str">
            <v>N/A</v>
          </cell>
          <cell r="H47" t="str">
            <v>B</v>
          </cell>
          <cell r="I47">
            <v>83</v>
          </cell>
        </row>
        <row r="48">
          <cell r="A48" t="str">
            <v>092903042</v>
          </cell>
          <cell r="B48" t="str">
            <v>Longview</v>
          </cell>
          <cell r="C48" t="str">
            <v>Foster Middle School</v>
          </cell>
          <cell r="D48" t="str">
            <v>Texas Council for International Studies</v>
          </cell>
          <cell r="E48" t="str">
            <v>2020-2021</v>
          </cell>
          <cell r="F48" t="str">
            <v>06 - 08</v>
          </cell>
          <cell r="G48" t="str">
            <v>N/A</v>
          </cell>
          <cell r="H48" t="str">
            <v>B</v>
          </cell>
          <cell r="I48">
            <v>89</v>
          </cell>
        </row>
        <row r="49">
          <cell r="A49" t="str">
            <v>092903044</v>
          </cell>
          <cell r="B49" t="str">
            <v>Longview</v>
          </cell>
          <cell r="C49" t="str">
            <v>Judson Middle School</v>
          </cell>
          <cell r="D49" t="str">
            <v>Texas Council for International Studies</v>
          </cell>
          <cell r="E49" t="str">
            <v>2020-2021</v>
          </cell>
          <cell r="F49" t="str">
            <v>06 - 08</v>
          </cell>
          <cell r="G49" t="str">
            <v>N/A</v>
          </cell>
          <cell r="H49" t="str">
            <v>B</v>
          </cell>
          <cell r="I49">
            <v>89</v>
          </cell>
        </row>
        <row r="50">
          <cell r="A50" t="str">
            <v>092903111</v>
          </cell>
          <cell r="B50" t="str">
            <v>Longview</v>
          </cell>
          <cell r="C50" t="str">
            <v>East Texas Montessori Prep Academy</v>
          </cell>
          <cell r="D50" t="str">
            <v>East Texas Advanced Academies</v>
          </cell>
          <cell r="E50" t="str">
            <v>2019-2020</v>
          </cell>
          <cell r="F50" t="str">
            <v>EE - KG</v>
          </cell>
          <cell r="G50" t="str">
            <v>N/A</v>
          </cell>
          <cell r="H50" t="str">
            <v>A</v>
          </cell>
          <cell r="I50">
            <v>97</v>
          </cell>
        </row>
        <row r="51">
          <cell r="A51" t="str">
            <v>092903117</v>
          </cell>
          <cell r="B51" t="str">
            <v>Longview</v>
          </cell>
          <cell r="C51" t="str">
            <v>Hudson PEP Elementary School</v>
          </cell>
          <cell r="D51" t="str">
            <v>Texas Council for International Studies</v>
          </cell>
          <cell r="E51" t="str">
            <v>2020-2021</v>
          </cell>
          <cell r="F51" t="str">
            <v>01 - 05</v>
          </cell>
          <cell r="G51" t="str">
            <v>N/A</v>
          </cell>
          <cell r="H51" t="str">
            <v>A</v>
          </cell>
          <cell r="I51">
            <v>97</v>
          </cell>
        </row>
        <row r="52">
          <cell r="A52" t="str">
            <v>092903122</v>
          </cell>
          <cell r="B52" t="str">
            <v>Longview</v>
          </cell>
          <cell r="C52" t="str">
            <v xml:space="preserve">J.L. Everhart Magnet Academy </v>
          </cell>
          <cell r="D52" t="str">
            <v>East Texas Advanced Academies</v>
          </cell>
          <cell r="E52" t="str">
            <v>2019-2020</v>
          </cell>
          <cell r="F52" t="str">
            <v>EE - 05</v>
          </cell>
          <cell r="G52" t="str">
            <v>N/A</v>
          </cell>
          <cell r="H52" t="str">
            <v>B</v>
          </cell>
          <cell r="I52">
            <v>86</v>
          </cell>
        </row>
        <row r="53">
          <cell r="A53" t="str">
            <v>092903123</v>
          </cell>
          <cell r="B53" t="str">
            <v>Longview</v>
          </cell>
          <cell r="C53" t="str">
            <v>Johnston McQueen Elementary School</v>
          </cell>
          <cell r="D53" t="str">
            <v>East Texas Advanced Academies</v>
          </cell>
          <cell r="E53" t="str">
            <v>2019-2020</v>
          </cell>
          <cell r="F53" t="str">
            <v>EE - 05</v>
          </cell>
          <cell r="G53" t="str">
            <v>N/A</v>
          </cell>
          <cell r="H53" t="str">
            <v>B</v>
          </cell>
          <cell r="I53">
            <v>81</v>
          </cell>
        </row>
        <row r="54">
          <cell r="A54" t="str">
            <v>092903124</v>
          </cell>
          <cell r="B54" t="str">
            <v>Longview</v>
          </cell>
          <cell r="C54" t="str">
            <v>South Ward Elementary</v>
          </cell>
          <cell r="D54" t="str">
            <v>Texas Council for International Studies</v>
          </cell>
          <cell r="E54" t="str">
            <v>2020-2021</v>
          </cell>
          <cell r="F54" t="str">
            <v>EE - 05</v>
          </cell>
          <cell r="G54" t="str">
            <v>N/A</v>
          </cell>
          <cell r="H54" t="str">
            <v>B</v>
          </cell>
          <cell r="I54">
            <v>83</v>
          </cell>
        </row>
        <row r="55">
          <cell r="A55" t="str">
            <v>092903125</v>
          </cell>
          <cell r="B55" t="str">
            <v>Longview</v>
          </cell>
          <cell r="C55" t="str">
            <v>Ware East Texas Montessori Academy</v>
          </cell>
          <cell r="D55" t="str">
            <v>East Texas Advanced Academies</v>
          </cell>
          <cell r="E55" t="str">
            <v>2019-2020</v>
          </cell>
          <cell r="F55" t="str">
            <v>01 - 05</v>
          </cell>
          <cell r="G55" t="str">
            <v>N/A</v>
          </cell>
          <cell r="H55" t="str">
            <v>B</v>
          </cell>
          <cell r="I55">
            <v>83</v>
          </cell>
        </row>
        <row r="56">
          <cell r="A56" t="str">
            <v>092903126</v>
          </cell>
          <cell r="B56" t="str">
            <v>Longview</v>
          </cell>
          <cell r="C56" t="str">
            <v>Ned E. Williams Elementary School</v>
          </cell>
          <cell r="D56" t="str">
            <v>Texas Council for International Studies</v>
          </cell>
          <cell r="E56" t="str">
            <v>2020-2021</v>
          </cell>
          <cell r="F56" t="str">
            <v>EE - 05</v>
          </cell>
          <cell r="G56" t="str">
            <v>N/A</v>
          </cell>
          <cell r="H56" t="str">
            <v>B</v>
          </cell>
          <cell r="I56">
            <v>86</v>
          </cell>
        </row>
        <row r="57">
          <cell r="A57" t="str">
            <v>092903127</v>
          </cell>
          <cell r="B57" t="str">
            <v>Longview</v>
          </cell>
          <cell r="C57" t="str">
            <v>Bramlette STEAM Elementary School</v>
          </cell>
          <cell r="D57" t="str">
            <v>East Texas Advanced Academies</v>
          </cell>
          <cell r="E57" t="str">
            <v>2019-2020</v>
          </cell>
          <cell r="F57" t="str">
            <v>01 - 05</v>
          </cell>
          <cell r="G57" t="str">
            <v>N/A</v>
          </cell>
          <cell r="H57" t="str">
            <v>B</v>
          </cell>
          <cell r="I57">
            <v>85</v>
          </cell>
        </row>
        <row r="58">
          <cell r="A58" t="str">
            <v>152901063</v>
          </cell>
          <cell r="B58" t="str">
            <v>Lubbock</v>
          </cell>
          <cell r="C58" t="str">
            <v>Dunbar Middle School</v>
          </cell>
          <cell r="D58" t="str">
            <v>Lubbock Partnership Network (LPN)</v>
          </cell>
          <cell r="E58" t="str">
            <v>2019-2020</v>
          </cell>
          <cell r="F58" t="str">
            <v>06 - 08</v>
          </cell>
          <cell r="G58" t="str">
            <v>N (ended with Aug 2021 rating)</v>
          </cell>
          <cell r="H58" t="str">
            <v>C</v>
          </cell>
          <cell r="I58">
            <v>72</v>
          </cell>
        </row>
        <row r="59">
          <cell r="A59" t="str">
            <v>152901165</v>
          </cell>
          <cell r="B59" t="str">
            <v>Lubbock</v>
          </cell>
          <cell r="C59" t="str">
            <v>Hodges Elementary School</v>
          </cell>
          <cell r="D59" t="str">
            <v>Lubbock Partnership Network (LPN)</v>
          </cell>
          <cell r="E59" t="str">
            <v>2019-2020</v>
          </cell>
          <cell r="F59" t="str">
            <v>PK - 05</v>
          </cell>
          <cell r="G59" t="str">
            <v>N/A</v>
          </cell>
          <cell r="H59" t="str">
            <v>B</v>
          </cell>
          <cell r="I59">
            <v>85</v>
          </cell>
        </row>
        <row r="60">
          <cell r="A60" t="str">
            <v>152901194</v>
          </cell>
          <cell r="B60" t="str">
            <v>Lubbock</v>
          </cell>
          <cell r="C60" t="str">
            <v>Alderson Elementary School</v>
          </cell>
          <cell r="D60" t="str">
            <v>Lubbock Partnership Network (LPN)</v>
          </cell>
          <cell r="E60" t="str">
            <v>2019-2020</v>
          </cell>
          <cell r="F60" t="str">
            <v>PK - 05</v>
          </cell>
          <cell r="G60" t="str">
            <v>N/A</v>
          </cell>
          <cell r="H60" t="str">
            <v>C</v>
          </cell>
          <cell r="I60">
            <v>77</v>
          </cell>
        </row>
        <row r="61">
          <cell r="A61" t="str">
            <v>152901196</v>
          </cell>
          <cell r="B61" t="str">
            <v>Lubbock</v>
          </cell>
          <cell r="C61" t="str">
            <v xml:space="preserve">Ervin Elementary School </v>
          </cell>
          <cell r="D61" t="str">
            <v>Lubbock Partnership Network (LPN)</v>
          </cell>
          <cell r="E61" t="str">
            <v>2019-2020</v>
          </cell>
          <cell r="F61" t="str">
            <v>EE - 05</v>
          </cell>
          <cell r="G61" t="str">
            <v>N/A</v>
          </cell>
          <cell r="H61" t="str">
            <v>B</v>
          </cell>
          <cell r="I61">
            <v>80</v>
          </cell>
        </row>
        <row r="62">
          <cell r="A62" t="str">
            <v>165901007</v>
          </cell>
          <cell r="B62" t="str">
            <v>Midland</v>
          </cell>
          <cell r="C62" t="str">
            <v>Young Women's Leadership Academy</v>
          </cell>
          <cell r="D62" t="str">
            <v>Young Women's Preparatory Network</v>
          </cell>
          <cell r="E62" t="str">
            <v>2019-2020</v>
          </cell>
          <cell r="F62" t="str">
            <v>06 - 09</v>
          </cell>
          <cell r="G62" t="str">
            <v>N/A</v>
          </cell>
          <cell r="H62" t="str">
            <v>A</v>
          </cell>
          <cell r="I62">
            <v>97</v>
          </cell>
        </row>
        <row r="63">
          <cell r="A63" t="str">
            <v>165901046</v>
          </cell>
          <cell r="B63" t="str">
            <v>Midland</v>
          </cell>
          <cell r="C63" t="str">
            <v>Goddard Junior High School</v>
          </cell>
          <cell r="D63" t="str">
            <v>REACH Network</v>
          </cell>
          <cell r="E63" t="str">
            <v>2019-2020</v>
          </cell>
          <cell r="F63" t="str">
            <v>07 - 08</v>
          </cell>
          <cell r="G63" t="str">
            <v>N/A</v>
          </cell>
          <cell r="H63" t="str">
            <v>C</v>
          </cell>
          <cell r="I63">
            <v>74</v>
          </cell>
        </row>
        <row r="64">
          <cell r="A64" t="str">
            <v>165901109</v>
          </cell>
          <cell r="B64" t="str">
            <v>Midland</v>
          </cell>
          <cell r="C64" t="str">
            <v>Sam Houston Collegiate Preparatory Elementary</v>
          </cell>
          <cell r="D64" t="str">
            <v>Third Future Schools</v>
          </cell>
          <cell r="E64" t="str">
            <v>2020-2021</v>
          </cell>
          <cell r="F64" t="str">
            <v>PK - 06</v>
          </cell>
          <cell r="G64" t="str">
            <v>N (ended with Aug 2022 rating)</v>
          </cell>
          <cell r="H64" t="str">
            <v>B</v>
          </cell>
          <cell r="I64">
            <v>89</v>
          </cell>
        </row>
        <row r="65">
          <cell r="A65" t="str">
            <v>165901113</v>
          </cell>
          <cell r="B65" t="str">
            <v>Midland</v>
          </cell>
          <cell r="C65" t="str">
            <v>Ben Milam International Academy</v>
          </cell>
          <cell r="D65" t="str">
            <v>Ben Milam International Academy</v>
          </cell>
          <cell r="E65" t="str">
            <v>2019-2020</v>
          </cell>
          <cell r="F65" t="str">
            <v>PK - 06</v>
          </cell>
          <cell r="G65" t="str">
            <v>N/A</v>
          </cell>
          <cell r="H65" t="str">
            <v>C</v>
          </cell>
          <cell r="I65">
            <v>71</v>
          </cell>
        </row>
        <row r="66">
          <cell r="A66" t="str">
            <v>165901126</v>
          </cell>
          <cell r="B66" t="str">
            <v>Midland</v>
          </cell>
          <cell r="C66" t="str">
            <v>Carver Center</v>
          </cell>
          <cell r="D66" t="str">
            <v>The Carver Center</v>
          </cell>
          <cell r="E66" t="str">
            <v>2019-2020</v>
          </cell>
          <cell r="F66" t="str">
            <v>01 - 06</v>
          </cell>
          <cell r="G66" t="str">
            <v>N/A</v>
          </cell>
          <cell r="H66" t="str">
            <v>A</v>
          </cell>
          <cell r="I66">
            <v>96</v>
          </cell>
        </row>
        <row r="67">
          <cell r="A67" t="str">
            <v>165901134</v>
          </cell>
          <cell r="B67" t="str">
            <v>Midland</v>
          </cell>
          <cell r="C67" t="str">
            <v>Ralph Bunche Elementary School</v>
          </cell>
          <cell r="D67" t="str">
            <v>REACH Network</v>
          </cell>
          <cell r="E67" t="str">
            <v>2019-2020</v>
          </cell>
          <cell r="F67" t="str">
            <v>PK - 06</v>
          </cell>
          <cell r="G67" t="str">
            <v>N/A</v>
          </cell>
          <cell r="H67" t="str">
            <v>Not Rated: Senate Bill 1365</v>
          </cell>
          <cell r="I67">
            <v>65</v>
          </cell>
        </row>
        <row r="68">
          <cell r="A68" t="str">
            <v>165901136</v>
          </cell>
          <cell r="B68" t="str">
            <v>Midland</v>
          </cell>
          <cell r="C68" t="str">
            <v>Midland College PreK Charter</v>
          </cell>
          <cell r="D68" t="str">
            <v>Midland Community College District</v>
          </cell>
          <cell r="E68" t="str">
            <v>2019-2020</v>
          </cell>
          <cell r="F68" t="str">
            <v>PK - PK</v>
          </cell>
          <cell r="G68" t="str">
            <v>N/A</v>
          </cell>
          <cell r="H68" t="str">
            <v>B</v>
          </cell>
          <cell r="I68">
            <v>80</v>
          </cell>
        </row>
        <row r="69">
          <cell r="A69" t="str">
            <v>165901137</v>
          </cell>
          <cell r="B69" t="str">
            <v>Midland</v>
          </cell>
          <cell r="C69" t="str">
            <v>IDEA Travis Academy</v>
          </cell>
          <cell r="D69" t="str">
            <v>IDEA Public Schools</v>
          </cell>
          <cell r="E69" t="str">
            <v>2020-2021</v>
          </cell>
          <cell r="F69" t="str">
            <v>PK - 07</v>
          </cell>
          <cell r="G69" t="str">
            <v>N/A</v>
          </cell>
          <cell r="H69" t="str">
            <v>B</v>
          </cell>
          <cell r="I69">
            <v>88</v>
          </cell>
        </row>
        <row r="70">
          <cell r="A70" t="str">
            <v>177901001</v>
          </cell>
          <cell r="B70" t="str">
            <v>Roscoe Collegiate</v>
          </cell>
          <cell r="C70" t="str">
            <v>Roscoe Collegiate Secondary</v>
          </cell>
          <cell r="D70" t="str">
            <v>Collegiate Edu-nation</v>
          </cell>
          <cell r="E70" t="str">
            <v>2019-2020</v>
          </cell>
          <cell r="F70" t="str">
            <v>07 - 12</v>
          </cell>
          <cell r="G70" t="str">
            <v>N/A</v>
          </cell>
          <cell r="H70" t="str">
            <v>B</v>
          </cell>
          <cell r="I70">
            <v>87</v>
          </cell>
        </row>
        <row r="71">
          <cell r="A71" t="str">
            <v>177901101</v>
          </cell>
          <cell r="B71" t="str">
            <v>Roscoe Collegiate</v>
          </cell>
          <cell r="C71" t="str">
            <v>Roscoe Collegiate Elementary School</v>
          </cell>
          <cell r="D71" t="str">
            <v>Collegiate Edu-nation</v>
          </cell>
          <cell r="E71" t="str">
            <v>2019-2020</v>
          </cell>
          <cell r="F71" t="str">
            <v>01 - 06</v>
          </cell>
          <cell r="G71" t="str">
            <v>N/A</v>
          </cell>
          <cell r="H71" t="str">
            <v>C</v>
          </cell>
          <cell r="I71">
            <v>77</v>
          </cell>
        </row>
        <row r="72">
          <cell r="A72" t="str">
            <v>177901102</v>
          </cell>
          <cell r="B72" t="str">
            <v>Roscoe Collegiate</v>
          </cell>
          <cell r="C72" t="str">
            <v>Roscoe Collegiate Montessori Early Childhood Center</v>
          </cell>
          <cell r="D72" t="str">
            <v>Collegiate Edu-nation</v>
          </cell>
          <cell r="E72" t="str">
            <v>2019-2020</v>
          </cell>
          <cell r="F72" t="str">
            <v>PK - KG</v>
          </cell>
          <cell r="G72" t="str">
            <v>N/A</v>
          </cell>
          <cell r="H72" t="str">
            <v>C</v>
          </cell>
          <cell r="I72">
            <v>77</v>
          </cell>
        </row>
        <row r="73">
          <cell r="A73" t="str">
            <v>015907002</v>
          </cell>
          <cell r="B73" t="str">
            <v>San Antonio</v>
          </cell>
          <cell r="C73" t="str">
            <v>Burbank High School</v>
          </cell>
          <cell r="D73" t="str">
            <v>Texas Council for International Studies</v>
          </cell>
          <cell r="E73" t="str">
            <v>2019-2020</v>
          </cell>
          <cell r="F73" t="str">
            <v>09 - 12</v>
          </cell>
          <cell r="G73" t="str">
            <v>N/A</v>
          </cell>
          <cell r="H73" t="str">
            <v>B</v>
          </cell>
          <cell r="I73">
            <v>82</v>
          </cell>
        </row>
        <row r="74">
          <cell r="A74" t="str">
            <v>015907004</v>
          </cell>
          <cell r="B74" t="str">
            <v>San Antonio</v>
          </cell>
          <cell r="C74" t="str">
            <v>Fox Tech High School</v>
          </cell>
          <cell r="D74" t="str">
            <v>Alamo Colleges District</v>
          </cell>
          <cell r="E74" t="str">
            <v>2020-2021</v>
          </cell>
          <cell r="F74" t="str">
            <v>09 - 12</v>
          </cell>
          <cell r="G74" t="str">
            <v>N/A</v>
          </cell>
          <cell r="H74" t="str">
            <v>B</v>
          </cell>
          <cell r="I74">
            <v>87</v>
          </cell>
        </row>
        <row r="75">
          <cell r="A75" t="str">
            <v>015907007</v>
          </cell>
          <cell r="B75" t="str">
            <v>San Antonio</v>
          </cell>
          <cell r="C75" t="str">
            <v>Jefferson High School</v>
          </cell>
          <cell r="D75" t="str">
            <v>Texas Council for International Studies</v>
          </cell>
          <cell r="E75" t="str">
            <v>2019-2020</v>
          </cell>
          <cell r="F75" t="str">
            <v>09 - 12</v>
          </cell>
          <cell r="G75" t="str">
            <v>N/A</v>
          </cell>
          <cell r="H75" t="str">
            <v>B</v>
          </cell>
          <cell r="I75">
            <v>83</v>
          </cell>
        </row>
        <row r="76">
          <cell r="A76" t="str">
            <v>015907022</v>
          </cell>
          <cell r="B76" t="str">
            <v>San Antonio</v>
          </cell>
          <cell r="C76" t="str">
            <v>Travis Early College High School</v>
          </cell>
          <cell r="D76" t="str">
            <v>Alamo Colleges District</v>
          </cell>
          <cell r="E76" t="str">
            <v>2020-2021</v>
          </cell>
          <cell r="F76" t="str">
            <v>09 - 12</v>
          </cell>
          <cell r="G76" t="str">
            <v>N/A</v>
          </cell>
          <cell r="H76" t="str">
            <v>A</v>
          </cell>
          <cell r="I76">
            <v>94</v>
          </cell>
        </row>
        <row r="77">
          <cell r="A77" t="str">
            <v>015907023</v>
          </cell>
          <cell r="B77" t="str">
            <v>San Antonio</v>
          </cell>
          <cell r="C77" t="str">
            <v>Young Women's Leadership Academy Secondary</v>
          </cell>
          <cell r="D77" t="str">
            <v>Young Women's Preparatory Network</v>
          </cell>
          <cell r="E77" t="str">
            <v>2019-2020</v>
          </cell>
          <cell r="F77" t="str">
            <v>06 - 12</v>
          </cell>
          <cell r="G77" t="str">
            <v>N/A</v>
          </cell>
          <cell r="H77" t="str">
            <v>A</v>
          </cell>
          <cell r="I77">
            <v>98</v>
          </cell>
        </row>
        <row r="78">
          <cell r="A78" t="str">
            <v>015907025</v>
          </cell>
          <cell r="B78" t="str">
            <v>San Antonio</v>
          </cell>
          <cell r="C78" t="str">
            <v>St. Phillips College Early College High School</v>
          </cell>
          <cell r="D78" t="str">
            <v>Alamo Colleges District</v>
          </cell>
          <cell r="E78" t="str">
            <v>2020-2021</v>
          </cell>
          <cell r="F78" t="str">
            <v>09 - 12</v>
          </cell>
          <cell r="G78" t="str">
            <v>N/A</v>
          </cell>
          <cell r="H78" t="str">
            <v>A</v>
          </cell>
          <cell r="I78">
            <v>90</v>
          </cell>
        </row>
        <row r="79">
          <cell r="A79" t="str">
            <v>015907026</v>
          </cell>
          <cell r="B79" t="str">
            <v>San Antonio</v>
          </cell>
          <cell r="C79" t="str">
            <v>Advanced Learning Academy</v>
          </cell>
          <cell r="D79" t="str">
            <v>Center for Applied Science and Technology Network (CAST)</v>
          </cell>
          <cell r="E79" t="str">
            <v>2019-2020</v>
          </cell>
          <cell r="F79" t="str">
            <v>PK - 12</v>
          </cell>
          <cell r="G79" t="str">
            <v>N/A</v>
          </cell>
          <cell r="H79" t="str">
            <v>B</v>
          </cell>
          <cell r="I79">
            <v>89</v>
          </cell>
        </row>
        <row r="80">
          <cell r="A80" t="str">
            <v>015907027</v>
          </cell>
          <cell r="B80" t="str">
            <v>San Antonio</v>
          </cell>
          <cell r="C80" t="str">
            <v>CAST Tech</v>
          </cell>
          <cell r="D80" t="str">
            <v>Center for Applied Science and Technology Network (CAST)</v>
          </cell>
          <cell r="E80" t="str">
            <v>2018-2019</v>
          </cell>
          <cell r="F80" t="str">
            <v>09 - 12</v>
          </cell>
          <cell r="G80" t="str">
            <v>N/A</v>
          </cell>
          <cell r="H80" t="str">
            <v>B</v>
          </cell>
          <cell r="I80">
            <v>88</v>
          </cell>
        </row>
        <row r="81">
          <cell r="A81" t="str">
            <v>015907028</v>
          </cell>
          <cell r="B81" t="str">
            <v>San Antonio</v>
          </cell>
          <cell r="C81" t="str">
            <v>CAST Med</v>
          </cell>
          <cell r="D81" t="str">
            <v>Center for Applied Science and Technology Network (CAST)</v>
          </cell>
          <cell r="E81" t="str">
            <v>2019-2020</v>
          </cell>
          <cell r="F81" t="str">
            <v>09 - 11</v>
          </cell>
          <cell r="G81" t="str">
            <v>N/A</v>
          </cell>
          <cell r="H81" t="str">
            <v>B</v>
          </cell>
          <cell r="I81">
            <v>89</v>
          </cell>
        </row>
        <row r="82">
          <cell r="A82" t="str">
            <v>015907047</v>
          </cell>
          <cell r="B82" t="str">
            <v>San Antonio</v>
          </cell>
          <cell r="C82" t="str">
            <v>Harris Middle School</v>
          </cell>
          <cell r="D82" t="str">
            <v>Texas Council for International Studies</v>
          </cell>
          <cell r="E82" t="str">
            <v>2019-2020</v>
          </cell>
          <cell r="F82" t="str">
            <v>06 - 08</v>
          </cell>
          <cell r="G82" t="str">
            <v>N/A</v>
          </cell>
          <cell r="H82" t="str">
            <v>B</v>
          </cell>
          <cell r="I82">
            <v>84</v>
          </cell>
        </row>
        <row r="83">
          <cell r="A83" t="str">
            <v>015907107</v>
          </cell>
          <cell r="B83" t="str">
            <v>San Antonio</v>
          </cell>
          <cell r="C83" t="str">
            <v>Bonham Academy</v>
          </cell>
          <cell r="D83" t="str">
            <v>University of Texas at San Antonio</v>
          </cell>
          <cell r="E83" t="str">
            <v>2021-2022</v>
          </cell>
          <cell r="F83" t="str">
            <v>KG - 08</v>
          </cell>
          <cell r="G83" t="str">
            <v>N/A</v>
          </cell>
          <cell r="H83" t="str">
            <v>B</v>
          </cell>
          <cell r="I83">
            <v>83</v>
          </cell>
        </row>
        <row r="84">
          <cell r="A84" t="str">
            <v>015907112</v>
          </cell>
          <cell r="B84" t="str">
            <v>San Antonio</v>
          </cell>
          <cell r="C84" t="str">
            <v>Briscoe Elementary School</v>
          </cell>
          <cell r="D84" t="str">
            <v>Texas Council for International Studies</v>
          </cell>
          <cell r="E84" t="str">
            <v>2019-2020</v>
          </cell>
          <cell r="F84" t="str">
            <v>PK - 05</v>
          </cell>
          <cell r="G84" t="str">
            <v>N (ended with Aug 2021 rating)</v>
          </cell>
          <cell r="H84" t="str">
            <v>B</v>
          </cell>
          <cell r="I84">
            <v>81</v>
          </cell>
        </row>
        <row r="85">
          <cell r="A85" t="str">
            <v>015907114</v>
          </cell>
          <cell r="B85" t="str">
            <v>San Antonio</v>
          </cell>
          <cell r="C85" t="str">
            <v>Cameron Elementary School</v>
          </cell>
          <cell r="D85" t="str">
            <v>School Innovation Collaborative</v>
          </cell>
          <cell r="E85" t="str">
            <v>2020-2021</v>
          </cell>
          <cell r="F85" t="str">
            <v>PK - 05</v>
          </cell>
          <cell r="G85" t="str">
            <v>N/A</v>
          </cell>
          <cell r="H85" t="str">
            <v>B</v>
          </cell>
          <cell r="I85">
            <v>88</v>
          </cell>
        </row>
        <row r="86">
          <cell r="A86" t="str">
            <v>015907120</v>
          </cell>
          <cell r="B86" t="str">
            <v>San Antonio</v>
          </cell>
          <cell r="C86" t="str">
            <v>Young Women's Leadership Academy Primary</v>
          </cell>
          <cell r="D86" t="str">
            <v>Young Women's Preparatory Network</v>
          </cell>
          <cell r="E86" t="str">
            <v>2019-2020</v>
          </cell>
          <cell r="F86" t="str">
            <v>KG - 03</v>
          </cell>
          <cell r="G86" t="str">
            <v>N/A</v>
          </cell>
          <cell r="H86" t="str">
            <v>C</v>
          </cell>
          <cell r="I86">
            <v>76</v>
          </cell>
        </row>
        <row r="87">
          <cell r="A87" t="str">
            <v>015907123</v>
          </cell>
          <cell r="B87" t="str">
            <v>San Antonio</v>
          </cell>
          <cell r="C87" t="str">
            <v>Fenwick Academy</v>
          </cell>
          <cell r="D87" t="str">
            <v>Texas Council for International Studies</v>
          </cell>
          <cell r="E87" t="str">
            <v>2019-2020</v>
          </cell>
          <cell r="F87" t="str">
            <v>PK - 08</v>
          </cell>
          <cell r="G87" t="str">
            <v>N/A</v>
          </cell>
          <cell r="H87" t="str">
            <v>C</v>
          </cell>
          <cell r="I87">
            <v>79</v>
          </cell>
        </row>
        <row r="88">
          <cell r="A88" t="str">
            <v>015907127</v>
          </cell>
          <cell r="B88" t="str">
            <v>San Antonio</v>
          </cell>
          <cell r="C88" t="str">
            <v>Gates Elementary School</v>
          </cell>
          <cell r="D88" t="str">
            <v>School Innovation Collaborative</v>
          </cell>
          <cell r="E88" t="str">
            <v>2019-2020</v>
          </cell>
          <cell r="F88" t="str">
            <v>PK - 06</v>
          </cell>
          <cell r="G88" t="str">
            <v>N/A</v>
          </cell>
          <cell r="H88" t="str">
            <v>B</v>
          </cell>
          <cell r="I88">
            <v>82</v>
          </cell>
        </row>
        <row r="89">
          <cell r="A89" t="str">
            <v>015907133</v>
          </cell>
          <cell r="B89" t="str">
            <v>San Antonio</v>
          </cell>
          <cell r="C89" t="str">
            <v>Rodriguez Montessori Elementary School</v>
          </cell>
          <cell r="D89" t="str">
            <v>Public Montessori in Action International</v>
          </cell>
          <cell r="E89" t="str">
            <v>2021-2022</v>
          </cell>
          <cell r="F89" t="str">
            <v>PK - 02</v>
          </cell>
          <cell r="G89" t="str">
            <v>N/A</v>
          </cell>
          <cell r="H89" t="str">
            <v>B</v>
          </cell>
          <cell r="I89">
            <v>84</v>
          </cell>
        </row>
        <row r="90">
          <cell r="A90" t="str">
            <v>015907138</v>
          </cell>
          <cell r="B90" t="str">
            <v>San Antonio</v>
          </cell>
          <cell r="C90" t="str">
            <v>Irving Dual Language Academy</v>
          </cell>
          <cell r="D90" t="str">
            <v>University of Texas at San Antonio</v>
          </cell>
          <cell r="E90" t="str">
            <v>2021-2022</v>
          </cell>
          <cell r="F90" t="str">
            <v>PK - 08</v>
          </cell>
          <cell r="G90" t="str">
            <v>N/A</v>
          </cell>
          <cell r="H90" t="str">
            <v>Not Rated: Senate Bill 1365</v>
          </cell>
          <cell r="I90">
            <v>68</v>
          </cell>
        </row>
        <row r="91">
          <cell r="A91" t="str">
            <v>015907139</v>
          </cell>
          <cell r="B91" t="str">
            <v>San Antonio</v>
          </cell>
          <cell r="C91" t="str">
            <v>Huppertz Elementary School</v>
          </cell>
          <cell r="D91" t="str">
            <v>Texas Council for International Studies</v>
          </cell>
          <cell r="E91" t="str">
            <v>2019-2020</v>
          </cell>
          <cell r="F91" t="str">
            <v>PK - 05</v>
          </cell>
          <cell r="G91" t="str">
            <v>N/A</v>
          </cell>
          <cell r="H91" t="str">
            <v>C</v>
          </cell>
          <cell r="I91">
            <v>77</v>
          </cell>
        </row>
        <row r="92">
          <cell r="A92" t="str">
            <v>015907146</v>
          </cell>
          <cell r="B92" t="str">
            <v>San Antonio</v>
          </cell>
          <cell r="C92" t="str">
            <v>Lamar Elementary School</v>
          </cell>
          <cell r="D92" t="str">
            <v>School Innovation Collaborative</v>
          </cell>
          <cell r="E92" t="str">
            <v>2019-2020</v>
          </cell>
          <cell r="F92" t="str">
            <v>PK - 06</v>
          </cell>
          <cell r="G92" t="str">
            <v>N/A</v>
          </cell>
          <cell r="H92" t="str">
            <v>B</v>
          </cell>
          <cell r="I92">
            <v>87</v>
          </cell>
        </row>
        <row r="93">
          <cell r="A93" t="str">
            <v>015907147</v>
          </cell>
          <cell r="B93" t="str">
            <v>San Antonio</v>
          </cell>
          <cell r="C93" t="str">
            <v>Bowden Academy</v>
          </cell>
          <cell r="D93" t="str">
            <v>School Innovation Collaborative</v>
          </cell>
          <cell r="E93" t="str">
            <v>2019-2020</v>
          </cell>
          <cell r="F93" t="str">
            <v>PK - 08</v>
          </cell>
          <cell r="G93" t="str">
            <v>N/A</v>
          </cell>
          <cell r="H93" t="str">
            <v>B</v>
          </cell>
          <cell r="I93">
            <v>84</v>
          </cell>
        </row>
        <row r="94">
          <cell r="A94" t="str">
            <v>015907157</v>
          </cell>
          <cell r="B94" t="str">
            <v>San Antonio</v>
          </cell>
          <cell r="C94" t="str">
            <v>Ogden Elementary</v>
          </cell>
          <cell r="D94" t="str">
            <v>Si, Se Puede Schools (formerly Relay Lab Schools)</v>
          </cell>
          <cell r="E94" t="str">
            <v>2018-2019</v>
          </cell>
          <cell r="F94" t="str">
            <v>PK - 05</v>
          </cell>
          <cell r="G94" t="str">
            <v>N (ended with Aug 2020 rating)</v>
          </cell>
          <cell r="H94" t="str">
            <v>B</v>
          </cell>
          <cell r="I94">
            <v>81</v>
          </cell>
        </row>
        <row r="95">
          <cell r="A95" t="str">
            <v>015907163</v>
          </cell>
          <cell r="B95" t="str">
            <v>San Antonio</v>
          </cell>
          <cell r="C95" t="str">
            <v>Twain Dual Language Academy</v>
          </cell>
          <cell r="D95" t="str">
            <v>University of Texas at San Antonio</v>
          </cell>
          <cell r="E95" t="str">
            <v>2021-2022</v>
          </cell>
          <cell r="F95" t="str">
            <v>PK - 07</v>
          </cell>
          <cell r="G95" t="str">
            <v>N/A</v>
          </cell>
          <cell r="H95" t="str">
            <v>A</v>
          </cell>
          <cell r="I95">
            <v>96</v>
          </cell>
        </row>
        <row r="96">
          <cell r="A96" t="str">
            <v>015907166</v>
          </cell>
          <cell r="B96" t="str">
            <v>San Antonio</v>
          </cell>
          <cell r="C96" t="str">
            <v>Steele Montessori Academy</v>
          </cell>
          <cell r="D96" t="str">
            <v>Public Montessori in Action International</v>
          </cell>
          <cell r="E96" t="str">
            <v>2021-2022</v>
          </cell>
          <cell r="F96" t="str">
            <v>PK - 05</v>
          </cell>
          <cell r="G96" t="str">
            <v>N/A</v>
          </cell>
          <cell r="H96" t="str">
            <v>C</v>
          </cell>
          <cell r="I96">
            <v>78</v>
          </cell>
        </row>
        <row r="97">
          <cell r="A97" t="str">
            <v>015907168</v>
          </cell>
          <cell r="B97" t="str">
            <v>San Antonio</v>
          </cell>
          <cell r="C97" t="str">
            <v>P F Stewart Elementary</v>
          </cell>
          <cell r="D97" t="str">
            <v>Democracy Prep</v>
          </cell>
          <cell r="E97" t="str">
            <v>2018-2019</v>
          </cell>
          <cell r="F97" t="str">
            <v>PK - 08</v>
          </cell>
          <cell r="G97" t="str">
            <v>N (ended with Aug 2020 rating)</v>
          </cell>
          <cell r="H97" t="str">
            <v>B</v>
          </cell>
          <cell r="I97">
            <v>81</v>
          </cell>
        </row>
        <row r="98">
          <cell r="A98" t="str">
            <v>015907169</v>
          </cell>
          <cell r="B98" t="str">
            <v>San Antonio</v>
          </cell>
          <cell r="C98" t="str">
            <v>Storm Elementary</v>
          </cell>
          <cell r="D98" t="str">
            <v>Si, Se Puede Schools (formerly Relay Lab Schools)</v>
          </cell>
          <cell r="E98" t="str">
            <v>2018-2019</v>
          </cell>
          <cell r="F98" t="str">
            <v>PK - 05</v>
          </cell>
          <cell r="G98" t="str">
            <v>N (ended with Aug 2020 rating)</v>
          </cell>
          <cell r="H98" t="str">
            <v>C</v>
          </cell>
          <cell r="I98">
            <v>70</v>
          </cell>
        </row>
        <row r="99">
          <cell r="A99" t="str">
            <v>015907175</v>
          </cell>
          <cell r="B99" t="str">
            <v>San Antonio</v>
          </cell>
          <cell r="C99" t="str">
            <v>Woodlawn Academy</v>
          </cell>
          <cell r="D99" t="str">
            <v>Texas Council for International Studies</v>
          </cell>
          <cell r="E99" t="str">
            <v>2019-2020</v>
          </cell>
          <cell r="F99" t="str">
            <v>KG - 08</v>
          </cell>
          <cell r="G99" t="str">
            <v>N/A</v>
          </cell>
          <cell r="H99" t="str">
            <v>C</v>
          </cell>
          <cell r="I99">
            <v>74</v>
          </cell>
        </row>
        <row r="100">
          <cell r="A100" t="str">
            <v>015907176</v>
          </cell>
          <cell r="B100" t="str">
            <v>San Antonio</v>
          </cell>
          <cell r="C100" t="str">
            <v>Woodlawn Hills Elementary School</v>
          </cell>
          <cell r="D100" t="str">
            <v>Texas Council for International Studies</v>
          </cell>
          <cell r="E100" t="str">
            <v>2019-2020</v>
          </cell>
          <cell r="F100" t="str">
            <v>PK - 05</v>
          </cell>
          <cell r="G100" t="str">
            <v>N/A</v>
          </cell>
          <cell r="H100" t="str">
            <v>B</v>
          </cell>
          <cell r="I100">
            <v>84</v>
          </cell>
        </row>
        <row r="101">
          <cell r="A101" t="str">
            <v>015907240</v>
          </cell>
          <cell r="B101" t="str">
            <v>San Antonio</v>
          </cell>
          <cell r="C101" t="str">
            <v>Carroll Early Childhood Education Center</v>
          </cell>
          <cell r="D101" t="str">
            <v>High Scope Educational Research Foundation (High Scope)</v>
          </cell>
          <cell r="E101" t="str">
            <v>2019-2020</v>
          </cell>
          <cell r="F101" t="str">
            <v>EE - 02</v>
          </cell>
          <cell r="G101" t="str">
            <v>N/A</v>
          </cell>
          <cell r="H101" t="str">
            <v>B</v>
          </cell>
          <cell r="I101">
            <v>82</v>
          </cell>
        </row>
        <row r="102">
          <cell r="A102" t="str">
            <v>015907244</v>
          </cell>
          <cell r="B102" t="str">
            <v>San Antonio</v>
          </cell>
          <cell r="C102" t="str">
            <v>Tynan Early Childhood Education Center</v>
          </cell>
          <cell r="D102" t="str">
            <v>High Scope Educational Research Foundation (High Scope)</v>
          </cell>
          <cell r="E102" t="str">
            <v>2019-2020</v>
          </cell>
          <cell r="F102" t="str">
            <v>EE - PK</v>
          </cell>
          <cell r="G102" t="str">
            <v>N/A</v>
          </cell>
          <cell r="H102" t="str">
            <v>A</v>
          </cell>
          <cell r="I102">
            <v>90</v>
          </cell>
        </row>
        <row r="103">
          <cell r="A103" t="str">
            <v>015907129</v>
          </cell>
          <cell r="B103" t="str">
            <v xml:space="preserve">San Antonio  </v>
          </cell>
          <cell r="C103" t="str">
            <v>Graebner Elementary School</v>
          </cell>
          <cell r="D103" t="str">
            <v>University of Texas at San Antonio</v>
          </cell>
          <cell r="E103" t="str">
            <v>2022-2023</v>
          </cell>
          <cell r="F103" t="str">
            <v>PK - 05</v>
          </cell>
          <cell r="G103" t="str">
            <v>N/A</v>
          </cell>
          <cell r="H103" t="str">
            <v>C</v>
          </cell>
          <cell r="I103">
            <v>77</v>
          </cell>
        </row>
        <row r="104">
          <cell r="A104" t="str">
            <v>224901001</v>
          </cell>
          <cell r="B104" t="str">
            <v>Throckmorton</v>
          </cell>
          <cell r="C104" t="str">
            <v>Throckmorton Collegiate ISD</v>
          </cell>
          <cell r="D104" t="str">
            <v>Collegiate Edu-nation</v>
          </cell>
          <cell r="E104" t="str">
            <v>2020-2021</v>
          </cell>
          <cell r="F104" t="str">
            <v>PK - 12</v>
          </cell>
          <cell r="G104" t="str">
            <v>N/A</v>
          </cell>
          <cell r="H104" t="str">
            <v>B</v>
          </cell>
          <cell r="I104">
            <v>80</v>
          </cell>
        </row>
        <row r="105">
          <cell r="A105" t="str">
            <v>161914050</v>
          </cell>
          <cell r="B105" t="str">
            <v>Waco</v>
          </cell>
          <cell r="C105" t="str">
            <v>Indian Spring Middle School</v>
          </cell>
          <cell r="D105" t="str">
            <v>Transformation Waco</v>
          </cell>
          <cell r="E105" t="str">
            <v>2018-2019</v>
          </cell>
          <cell r="F105" t="str">
            <v>06 - 08</v>
          </cell>
          <cell r="G105" t="str">
            <v>N (ended with Aug 2020 rating)</v>
          </cell>
          <cell r="H105" t="str">
            <v>Not Rated: Senate Bill 1365</v>
          </cell>
          <cell r="I105">
            <v>59</v>
          </cell>
        </row>
        <row r="106">
          <cell r="A106" t="str">
            <v>161914101</v>
          </cell>
          <cell r="B106" t="str">
            <v>Waco</v>
          </cell>
          <cell r="C106" t="str">
            <v>Alta Vista Elementary School</v>
          </cell>
          <cell r="D106" t="str">
            <v>Transformation Waco</v>
          </cell>
          <cell r="E106" t="str">
            <v>2018-2019</v>
          </cell>
          <cell r="F106" t="str">
            <v>PK - 05</v>
          </cell>
          <cell r="G106" t="str">
            <v>N (ended with Aug 2020 rating)</v>
          </cell>
          <cell r="H106" t="str">
            <v>C</v>
          </cell>
          <cell r="I106">
            <v>79</v>
          </cell>
        </row>
        <row r="107">
          <cell r="A107" t="str">
            <v>161914104</v>
          </cell>
          <cell r="B107" t="str">
            <v>Waco</v>
          </cell>
          <cell r="C107" t="str">
            <v>Brook Avenue Elementary</v>
          </cell>
          <cell r="D107" t="str">
            <v>Transformation Waco</v>
          </cell>
          <cell r="E107" t="str">
            <v>2018-2019</v>
          </cell>
          <cell r="F107" t="str">
            <v>PK - 05</v>
          </cell>
          <cell r="G107" t="str">
            <v>N (ended with Aug 2020 rating)</v>
          </cell>
          <cell r="H107" t="str">
            <v>Not Rated: Senate Bill 1365</v>
          </cell>
          <cell r="I107">
            <v>67</v>
          </cell>
        </row>
        <row r="108">
          <cell r="A108" t="str">
            <v>161914110</v>
          </cell>
          <cell r="B108" t="str">
            <v>Waco</v>
          </cell>
          <cell r="C108" t="str">
            <v>J H Hines Elementary School</v>
          </cell>
          <cell r="D108" t="str">
            <v>Transformation Waco</v>
          </cell>
          <cell r="E108" t="str">
            <v>2018-2019</v>
          </cell>
          <cell r="F108" t="str">
            <v>EE - 05</v>
          </cell>
          <cell r="G108" t="str">
            <v>N (ended with Aug 2020 rating)</v>
          </cell>
          <cell r="H108" t="str">
            <v>Not Rated: Senate Bill 1365</v>
          </cell>
          <cell r="I108">
            <v>68</v>
          </cell>
        </row>
        <row r="109">
          <cell r="A109" t="str">
            <v>161914048</v>
          </cell>
          <cell r="B109" t="str">
            <v xml:space="preserve">Waco </v>
          </cell>
          <cell r="C109" t="str">
            <v>G W Carver Middle School</v>
          </cell>
          <cell r="D109" t="str">
            <v>Transformation Waco</v>
          </cell>
          <cell r="E109" t="str">
            <v>2018-2019</v>
          </cell>
          <cell r="F109" t="str">
            <v>06 - 08</v>
          </cell>
          <cell r="G109" t="str">
            <v>N (ended with Aug 2020 rating)</v>
          </cell>
          <cell r="H109" t="str">
            <v>Not Rated: Senate Bill 1365</v>
          </cell>
          <cell r="I109">
            <v>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38344-4BF2-438E-9270-932A51ADD460}">
  <dimension ref="A1:K124"/>
  <sheetViews>
    <sheetView tabSelected="1" topLeftCell="A65" zoomScaleNormal="100" workbookViewId="0">
      <selection activeCell="A82" sqref="A82:XFD82"/>
    </sheetView>
  </sheetViews>
  <sheetFormatPr defaultColWidth="15.7265625" defaultRowHeight="14.5" x14ac:dyDescent="0.35"/>
  <cols>
    <col min="1" max="1" width="15.7265625" style="1"/>
    <col min="3" max="3" width="27.26953125" customWidth="1"/>
    <col min="4" max="4" width="31.26953125" customWidth="1"/>
    <col min="5" max="5" width="21.81640625" customWidth="1"/>
    <col min="6" max="6" width="17.54296875" customWidth="1"/>
    <col min="7" max="7" width="24.453125" style="12" customWidth="1"/>
    <col min="8" max="8" width="26.36328125" customWidth="1"/>
    <col min="9" max="9" width="28.90625" customWidth="1"/>
  </cols>
  <sheetData>
    <row r="1" spans="1:11" s="6" customFormat="1" ht="31" x14ac:dyDescent="0.35">
      <c r="A1" s="5" t="s">
        <v>2</v>
      </c>
      <c r="B1" s="5" t="s">
        <v>0</v>
      </c>
      <c r="C1" s="5" t="s">
        <v>1</v>
      </c>
      <c r="D1" s="5" t="s">
        <v>3</v>
      </c>
      <c r="E1" s="5" t="s">
        <v>4</v>
      </c>
      <c r="F1" s="5" t="s">
        <v>257</v>
      </c>
      <c r="G1" s="8" t="s">
        <v>255</v>
      </c>
      <c r="H1" s="5" t="s">
        <v>256</v>
      </c>
      <c r="I1" s="5" t="s">
        <v>282</v>
      </c>
      <c r="J1" s="5"/>
      <c r="K1" s="5"/>
    </row>
    <row r="2" spans="1:11" x14ac:dyDescent="0.35">
      <c r="A2" s="2" t="s">
        <v>314</v>
      </c>
      <c r="B2" t="s">
        <v>273</v>
      </c>
      <c r="C2" t="s">
        <v>11</v>
      </c>
      <c r="D2" t="s">
        <v>12</v>
      </c>
      <c r="E2" t="s">
        <v>13</v>
      </c>
      <c r="F2" t="s">
        <v>261</v>
      </c>
      <c r="G2" s="9">
        <v>45473</v>
      </c>
      <c r="H2" t="s">
        <v>267</v>
      </c>
      <c r="I2" t="str">
        <f>VLOOKUP(A2, [1]Sheet1!$1:$1048576, 8, FALSE)</f>
        <v>B</v>
      </c>
    </row>
    <row r="3" spans="1:11" x14ac:dyDescent="0.35">
      <c r="A3" s="2" t="s">
        <v>313</v>
      </c>
      <c r="B3" t="s">
        <v>273</v>
      </c>
      <c r="C3" t="s">
        <v>6</v>
      </c>
      <c r="D3" t="s">
        <v>6</v>
      </c>
      <c r="E3" t="s">
        <v>7</v>
      </c>
      <c r="F3" t="s">
        <v>261</v>
      </c>
      <c r="G3" s="10" t="s">
        <v>324</v>
      </c>
      <c r="H3" t="s">
        <v>269</v>
      </c>
      <c r="I3" t="str">
        <f>VLOOKUP(A3, [1]Sheet1!$1:$1048576, 8, FALSE)</f>
        <v>Not Rated</v>
      </c>
    </row>
    <row r="4" spans="1:11" x14ac:dyDescent="0.35">
      <c r="A4" s="2" t="s">
        <v>315</v>
      </c>
      <c r="B4" t="s">
        <v>273</v>
      </c>
      <c r="C4" t="s">
        <v>8</v>
      </c>
      <c r="D4" t="s">
        <v>9</v>
      </c>
      <c r="E4" t="s">
        <v>10</v>
      </c>
      <c r="F4" t="s">
        <v>266</v>
      </c>
      <c r="G4" s="9">
        <v>45838</v>
      </c>
      <c r="H4" t="s">
        <v>268</v>
      </c>
      <c r="I4" s="4" t="s">
        <v>322</v>
      </c>
    </row>
    <row r="5" spans="1:11" x14ac:dyDescent="0.35">
      <c r="A5" s="2" t="s">
        <v>316</v>
      </c>
      <c r="B5" t="s">
        <v>14</v>
      </c>
      <c r="C5" t="s">
        <v>15</v>
      </c>
      <c r="D5" t="s">
        <v>16</v>
      </c>
      <c r="E5" t="s">
        <v>7</v>
      </c>
      <c r="F5" t="s">
        <v>262</v>
      </c>
      <c r="G5" s="9">
        <v>46203</v>
      </c>
      <c r="H5" t="s">
        <v>268</v>
      </c>
      <c r="I5" t="str">
        <f>VLOOKUP(A5, [1]Sheet1!$1:$1048576, 8, FALSE)</f>
        <v>Not Rated: Senate Bill 1365</v>
      </c>
    </row>
    <row r="6" spans="1:11" x14ac:dyDescent="0.35">
      <c r="A6" s="2" t="s">
        <v>317</v>
      </c>
      <c r="B6" t="s">
        <v>14</v>
      </c>
      <c r="C6" t="s">
        <v>17</v>
      </c>
      <c r="D6" t="s">
        <v>9</v>
      </c>
      <c r="E6" t="s">
        <v>260</v>
      </c>
      <c r="F6" t="s">
        <v>266</v>
      </c>
      <c r="G6" s="9">
        <v>46203</v>
      </c>
      <c r="H6" t="s">
        <v>268</v>
      </c>
      <c r="I6" s="4" t="s">
        <v>322</v>
      </c>
    </row>
    <row r="7" spans="1:11" x14ac:dyDescent="0.35">
      <c r="A7" s="2" t="s">
        <v>318</v>
      </c>
      <c r="B7" t="s">
        <v>14</v>
      </c>
      <c r="C7" t="s">
        <v>19</v>
      </c>
      <c r="D7" t="s">
        <v>9</v>
      </c>
      <c r="E7" t="s">
        <v>260</v>
      </c>
      <c r="F7" t="s">
        <v>266</v>
      </c>
      <c r="G7" s="9">
        <v>46203</v>
      </c>
      <c r="H7" t="s">
        <v>268</v>
      </c>
      <c r="I7" s="4" t="s">
        <v>322</v>
      </c>
    </row>
    <row r="8" spans="1:11" x14ac:dyDescent="0.35">
      <c r="A8" s="2" t="s">
        <v>319</v>
      </c>
      <c r="B8" t="s">
        <v>14</v>
      </c>
      <c r="C8" t="s">
        <v>20</v>
      </c>
      <c r="D8" t="s">
        <v>9</v>
      </c>
      <c r="E8" t="s">
        <v>260</v>
      </c>
      <c r="F8" t="s">
        <v>266</v>
      </c>
      <c r="G8" s="9">
        <v>46203</v>
      </c>
      <c r="H8" t="s">
        <v>268</v>
      </c>
      <c r="I8" s="4" t="s">
        <v>322</v>
      </c>
    </row>
    <row r="9" spans="1:11" x14ac:dyDescent="0.35">
      <c r="A9" s="2" t="s">
        <v>23</v>
      </c>
      <c r="B9" t="s">
        <v>274</v>
      </c>
      <c r="C9" t="s">
        <v>22</v>
      </c>
      <c r="D9" t="s">
        <v>24</v>
      </c>
      <c r="E9" t="s">
        <v>10</v>
      </c>
      <c r="F9" t="s">
        <v>261</v>
      </c>
      <c r="G9" s="9">
        <v>46568</v>
      </c>
      <c r="H9" t="s">
        <v>267</v>
      </c>
      <c r="I9" t="str">
        <f>VLOOKUP(A9, [1]Sheet1!$1:$1048576, 8, FALSE)</f>
        <v>C</v>
      </c>
    </row>
    <row r="10" spans="1:11" x14ac:dyDescent="0.35">
      <c r="A10" s="2" t="s">
        <v>26</v>
      </c>
      <c r="B10" t="s">
        <v>274</v>
      </c>
      <c r="C10" t="s">
        <v>25</v>
      </c>
      <c r="D10" t="s">
        <v>24</v>
      </c>
      <c r="E10" t="s">
        <v>10</v>
      </c>
      <c r="F10" t="s">
        <v>261</v>
      </c>
      <c r="G10" s="9">
        <v>46568</v>
      </c>
      <c r="H10" t="s">
        <v>269</v>
      </c>
      <c r="I10" s="4" t="s">
        <v>323</v>
      </c>
    </row>
    <row r="11" spans="1:11" x14ac:dyDescent="0.35">
      <c r="A11" s="2" t="s">
        <v>320</v>
      </c>
      <c r="B11" t="s">
        <v>275</v>
      </c>
      <c r="C11" t="s">
        <v>30</v>
      </c>
      <c r="D11" t="s">
        <v>28</v>
      </c>
      <c r="E11" t="s">
        <v>29</v>
      </c>
      <c r="F11" t="s">
        <v>261</v>
      </c>
      <c r="G11" s="9">
        <v>45770</v>
      </c>
      <c r="H11" t="s">
        <v>267</v>
      </c>
      <c r="I11" t="str">
        <f>VLOOKUP(A11, [1]Sheet1!$1:$1048576, 8, FALSE)</f>
        <v>B</v>
      </c>
    </row>
    <row r="12" spans="1:11" x14ac:dyDescent="0.35">
      <c r="A12" s="2" t="s">
        <v>321</v>
      </c>
      <c r="B12" t="s">
        <v>275</v>
      </c>
      <c r="C12" t="s">
        <v>27</v>
      </c>
      <c r="D12" t="s">
        <v>28</v>
      </c>
      <c r="E12" t="s">
        <v>29</v>
      </c>
      <c r="F12" t="s">
        <v>261</v>
      </c>
      <c r="G12" s="9">
        <v>45770</v>
      </c>
      <c r="H12" t="s">
        <v>267</v>
      </c>
      <c r="I12" t="str">
        <f>VLOOKUP(A12, [1]Sheet1!$1:$1048576, 8, FALSE)</f>
        <v>Not Rated: Senate Bill 1365</v>
      </c>
    </row>
    <row r="13" spans="1:11" x14ac:dyDescent="0.35">
      <c r="A13" s="2" t="s">
        <v>33</v>
      </c>
      <c r="B13" t="s">
        <v>31</v>
      </c>
      <c r="C13" t="s">
        <v>32</v>
      </c>
      <c r="D13" t="s">
        <v>34</v>
      </c>
      <c r="E13" t="s">
        <v>10</v>
      </c>
      <c r="F13" t="s">
        <v>261</v>
      </c>
      <c r="G13" s="9">
        <v>46568</v>
      </c>
      <c r="H13" t="s">
        <v>267</v>
      </c>
      <c r="I13" t="str">
        <f>VLOOKUP(A13, [1]Sheet1!$1:$1048576, 8, FALSE)</f>
        <v>B</v>
      </c>
    </row>
    <row r="14" spans="1:11" x14ac:dyDescent="0.35">
      <c r="A14" s="2" t="s">
        <v>39</v>
      </c>
      <c r="B14" t="s">
        <v>35</v>
      </c>
      <c r="C14" t="s">
        <v>38</v>
      </c>
      <c r="D14" t="s">
        <v>9</v>
      </c>
      <c r="E14" t="s">
        <v>7</v>
      </c>
      <c r="F14" t="s">
        <v>262</v>
      </c>
      <c r="G14" s="9">
        <v>45473</v>
      </c>
      <c r="H14" t="s">
        <v>268</v>
      </c>
      <c r="I14" t="str">
        <f>VLOOKUP(A14, [1]Sheet1!$1:$1048576, 8, FALSE)</f>
        <v>B</v>
      </c>
    </row>
    <row r="15" spans="1:11" x14ac:dyDescent="0.35">
      <c r="A15" s="2" t="s">
        <v>37</v>
      </c>
      <c r="B15" t="s">
        <v>35</v>
      </c>
      <c r="C15" t="s">
        <v>36</v>
      </c>
      <c r="D15" t="s">
        <v>36</v>
      </c>
      <c r="E15" t="s">
        <v>7</v>
      </c>
      <c r="F15" t="s">
        <v>261</v>
      </c>
      <c r="G15" s="9">
        <v>45473</v>
      </c>
      <c r="H15" t="s">
        <v>269</v>
      </c>
      <c r="I15" t="str">
        <f>VLOOKUP(A15, [1]Sheet1!$1:$1048576, 8, FALSE)</f>
        <v>A</v>
      </c>
    </row>
    <row r="16" spans="1:11" x14ac:dyDescent="0.35">
      <c r="A16" s="2" t="s">
        <v>41</v>
      </c>
      <c r="B16" t="s">
        <v>35</v>
      </c>
      <c r="C16" t="s">
        <v>40</v>
      </c>
      <c r="D16" t="s">
        <v>42</v>
      </c>
      <c r="E16" t="s">
        <v>10</v>
      </c>
      <c r="F16" t="s">
        <v>261</v>
      </c>
      <c r="G16" s="9">
        <v>45838</v>
      </c>
      <c r="H16" t="s">
        <v>269</v>
      </c>
      <c r="I16" s="4" t="s">
        <v>323</v>
      </c>
    </row>
    <row r="17" spans="1:9" x14ac:dyDescent="0.35">
      <c r="A17" s="2" t="s">
        <v>48</v>
      </c>
      <c r="B17" t="s">
        <v>43</v>
      </c>
      <c r="C17" t="s">
        <v>47</v>
      </c>
      <c r="D17" t="s">
        <v>47</v>
      </c>
      <c r="E17" t="s">
        <v>49</v>
      </c>
      <c r="F17" t="s">
        <v>261</v>
      </c>
      <c r="G17" s="9">
        <v>47299</v>
      </c>
      <c r="H17" t="s">
        <v>269</v>
      </c>
      <c r="I17" t="str">
        <f>VLOOKUP(A17, [1]Sheet1!$1:$1048576, 8, FALSE)</f>
        <v>C</v>
      </c>
    </row>
    <row r="18" spans="1:9" x14ac:dyDescent="0.35">
      <c r="A18" s="2" t="s">
        <v>51</v>
      </c>
      <c r="B18" t="s">
        <v>43</v>
      </c>
      <c r="C18" t="s">
        <v>50</v>
      </c>
      <c r="D18" t="s">
        <v>47</v>
      </c>
      <c r="E18" t="s">
        <v>13</v>
      </c>
      <c r="F18" t="s">
        <v>261</v>
      </c>
      <c r="G18" s="9">
        <v>47299</v>
      </c>
      <c r="H18" t="s">
        <v>269</v>
      </c>
      <c r="I18" t="str">
        <f>VLOOKUP(A18, [1]Sheet1!$1:$1048576, 8, FALSE)</f>
        <v>C</v>
      </c>
    </row>
    <row r="19" spans="1:9" x14ac:dyDescent="0.35">
      <c r="A19" s="2" t="s">
        <v>45</v>
      </c>
      <c r="B19" t="s">
        <v>43</v>
      </c>
      <c r="C19" t="s">
        <v>44</v>
      </c>
      <c r="D19" t="s">
        <v>46</v>
      </c>
      <c r="E19" t="s">
        <v>29</v>
      </c>
      <c r="F19" t="s">
        <v>265</v>
      </c>
      <c r="G19" s="9">
        <v>47664</v>
      </c>
      <c r="H19" t="s">
        <v>268</v>
      </c>
      <c r="I19" t="str">
        <f>VLOOKUP(A19, [1]Sheet1!$1:$1048576, 8, FALSE)</f>
        <v>Not Rated: Senate Bill 1365</v>
      </c>
    </row>
    <row r="20" spans="1:9" x14ac:dyDescent="0.35">
      <c r="A20" s="2" t="s">
        <v>65</v>
      </c>
      <c r="B20" t="s">
        <v>43</v>
      </c>
      <c r="C20" t="s">
        <v>64</v>
      </c>
      <c r="D20" t="s">
        <v>56</v>
      </c>
      <c r="E20" t="s">
        <v>29</v>
      </c>
      <c r="F20" t="s">
        <v>261</v>
      </c>
      <c r="G20" s="9">
        <v>47664</v>
      </c>
      <c r="H20" t="s">
        <v>267</v>
      </c>
      <c r="I20" t="str">
        <f>VLOOKUP(A20, [1]Sheet1!$1:$1048576, 8, FALSE)</f>
        <v>C</v>
      </c>
    </row>
    <row r="21" spans="1:9" x14ac:dyDescent="0.35">
      <c r="A21" s="2" t="s">
        <v>62</v>
      </c>
      <c r="B21" t="s">
        <v>43</v>
      </c>
      <c r="C21" t="s">
        <v>61</v>
      </c>
      <c r="D21" t="s">
        <v>63</v>
      </c>
      <c r="E21" t="s">
        <v>29</v>
      </c>
      <c r="F21" t="s">
        <v>261</v>
      </c>
      <c r="G21" s="9">
        <v>47664</v>
      </c>
      <c r="H21" t="s">
        <v>267</v>
      </c>
      <c r="I21" t="str">
        <f>VLOOKUP(A21, [1]Sheet1!$1:$1048576, 8, FALSE)</f>
        <v>Not Rated</v>
      </c>
    </row>
    <row r="22" spans="1:9" x14ac:dyDescent="0.35">
      <c r="A22" s="2" t="s">
        <v>53</v>
      </c>
      <c r="B22" t="s">
        <v>43</v>
      </c>
      <c r="C22" t="s">
        <v>52</v>
      </c>
      <c r="D22" t="s">
        <v>54</v>
      </c>
      <c r="E22" t="s">
        <v>7</v>
      </c>
      <c r="F22" t="s">
        <v>261</v>
      </c>
      <c r="G22" s="9">
        <v>48029</v>
      </c>
      <c r="H22" t="s">
        <v>269</v>
      </c>
      <c r="I22" t="str">
        <f>VLOOKUP(A22, [1]Sheet1!$1:$1048576, 8, FALSE)</f>
        <v>Not Rated: Senate Bill 1365</v>
      </c>
    </row>
    <row r="23" spans="1:9" x14ac:dyDescent="0.35">
      <c r="A23" s="2" t="s">
        <v>58</v>
      </c>
      <c r="B23" t="s">
        <v>43</v>
      </c>
      <c r="C23" t="s">
        <v>57</v>
      </c>
      <c r="D23" t="s">
        <v>59</v>
      </c>
      <c r="E23" t="s">
        <v>7</v>
      </c>
      <c r="F23" t="s">
        <v>261</v>
      </c>
      <c r="G23" s="9">
        <v>48029</v>
      </c>
      <c r="H23" t="s">
        <v>267</v>
      </c>
      <c r="I23" t="str">
        <f>VLOOKUP(A23, [1]Sheet1!$1:$1048576, 8, FALSE)</f>
        <v>C</v>
      </c>
    </row>
    <row r="24" spans="1:9" x14ac:dyDescent="0.35">
      <c r="A24" s="2" t="s">
        <v>258</v>
      </c>
      <c r="B24" t="s">
        <v>43</v>
      </c>
      <c r="C24" t="s">
        <v>60</v>
      </c>
      <c r="D24" t="s">
        <v>59</v>
      </c>
      <c r="E24" t="s">
        <v>7</v>
      </c>
      <c r="F24" t="s">
        <v>261</v>
      </c>
      <c r="G24" s="9">
        <v>48029</v>
      </c>
      <c r="H24" t="s">
        <v>269</v>
      </c>
      <c r="I24" t="str">
        <f>VLOOKUP(A24, [1]Sheet1!$1:$1048576, 8, FALSE)</f>
        <v>Not Rated: Senate Bill 1365</v>
      </c>
    </row>
    <row r="25" spans="1:9" x14ac:dyDescent="0.35">
      <c r="A25" s="2" t="s">
        <v>259</v>
      </c>
      <c r="B25" t="s">
        <v>43</v>
      </c>
      <c r="C25" t="s">
        <v>55</v>
      </c>
      <c r="D25" t="s">
        <v>56</v>
      </c>
      <c r="E25" t="s">
        <v>7</v>
      </c>
      <c r="F25" t="s">
        <v>261</v>
      </c>
      <c r="G25" s="9">
        <v>48029</v>
      </c>
      <c r="H25" t="s">
        <v>269</v>
      </c>
      <c r="I25" t="str">
        <f>VLOOKUP(A25, [1]Sheet1!$1:$1048576, 8, FALSE)</f>
        <v>C</v>
      </c>
    </row>
    <row r="26" spans="1:9" x14ac:dyDescent="0.35">
      <c r="A26" s="2" t="s">
        <v>67</v>
      </c>
      <c r="B26" t="s">
        <v>43</v>
      </c>
      <c r="C26" t="s">
        <v>66</v>
      </c>
      <c r="D26" t="s">
        <v>46</v>
      </c>
      <c r="E26" t="s">
        <v>10</v>
      </c>
      <c r="F26" t="s">
        <v>261</v>
      </c>
      <c r="G26" s="9">
        <v>48395</v>
      </c>
      <c r="H26" t="s">
        <v>269</v>
      </c>
      <c r="I26" s="4" t="s">
        <v>323</v>
      </c>
    </row>
    <row r="27" spans="1:9" x14ac:dyDescent="0.35">
      <c r="A27" s="2" t="s">
        <v>73</v>
      </c>
      <c r="B27" t="s">
        <v>276</v>
      </c>
      <c r="C27" t="s">
        <v>72</v>
      </c>
      <c r="D27" t="s">
        <v>28</v>
      </c>
      <c r="E27" t="s">
        <v>29</v>
      </c>
      <c r="F27" t="s">
        <v>261</v>
      </c>
      <c r="G27" s="9">
        <v>45767</v>
      </c>
      <c r="H27" t="s">
        <v>267</v>
      </c>
      <c r="I27" t="str">
        <f>VLOOKUP(A27, [1]Sheet1!$1:$1048576, 8, FALSE)</f>
        <v>A</v>
      </c>
    </row>
    <row r="28" spans="1:9" x14ac:dyDescent="0.35">
      <c r="A28" s="2" t="s">
        <v>71</v>
      </c>
      <c r="B28" t="s">
        <v>276</v>
      </c>
      <c r="C28" t="s">
        <v>70</v>
      </c>
      <c r="D28" t="s">
        <v>28</v>
      </c>
      <c r="E28" t="s">
        <v>29</v>
      </c>
      <c r="F28" t="s">
        <v>261</v>
      </c>
      <c r="G28" s="9">
        <v>45767</v>
      </c>
      <c r="H28" t="s">
        <v>267</v>
      </c>
      <c r="I28" t="str">
        <f>VLOOKUP(A28, [1]Sheet1!$1:$1048576, 8, FALSE)</f>
        <v>Not Rated: Senate Bill 1365</v>
      </c>
    </row>
    <row r="29" spans="1:9" x14ac:dyDescent="0.35">
      <c r="A29" s="2" t="s">
        <v>69</v>
      </c>
      <c r="B29" t="s">
        <v>276</v>
      </c>
      <c r="C29" t="s">
        <v>68</v>
      </c>
      <c r="D29" t="s">
        <v>28</v>
      </c>
      <c r="E29" t="s">
        <v>29</v>
      </c>
      <c r="F29" t="s">
        <v>261</v>
      </c>
      <c r="G29" s="9">
        <v>45767</v>
      </c>
      <c r="H29" t="s">
        <v>267</v>
      </c>
      <c r="I29" t="str">
        <f>VLOOKUP(A29, [1]Sheet1!$1:$1048576, 8, FALSE)</f>
        <v>B</v>
      </c>
    </row>
    <row r="30" spans="1:9" x14ac:dyDescent="0.35">
      <c r="A30" s="2" t="s">
        <v>283</v>
      </c>
      <c r="B30" t="s">
        <v>74</v>
      </c>
      <c r="C30" t="s">
        <v>76</v>
      </c>
      <c r="D30" t="s">
        <v>77</v>
      </c>
      <c r="E30" t="s">
        <v>13</v>
      </c>
      <c r="F30" t="s">
        <v>261</v>
      </c>
      <c r="G30" s="9">
        <v>45473</v>
      </c>
      <c r="H30" t="s">
        <v>267</v>
      </c>
      <c r="I30" t="str">
        <f>VLOOKUP(A30, [1]Sheet1!$1:$1048576, 8, FALSE)</f>
        <v>B</v>
      </c>
    </row>
    <row r="31" spans="1:9" x14ac:dyDescent="0.35">
      <c r="A31" s="2" t="s">
        <v>285</v>
      </c>
      <c r="B31" t="s">
        <v>74</v>
      </c>
      <c r="C31" t="s">
        <v>78</v>
      </c>
      <c r="D31" t="s">
        <v>77</v>
      </c>
      <c r="E31" t="s">
        <v>13</v>
      </c>
      <c r="F31" t="s">
        <v>261</v>
      </c>
      <c r="G31" s="9">
        <v>45473</v>
      </c>
      <c r="H31" t="s">
        <v>267</v>
      </c>
      <c r="I31" t="str">
        <f>VLOOKUP(A31, [1]Sheet1!$1:$1048576, 8, FALSE)</f>
        <v>B</v>
      </c>
    </row>
    <row r="32" spans="1:9" x14ac:dyDescent="0.35">
      <c r="A32" s="2" t="s">
        <v>286</v>
      </c>
      <c r="B32" t="s">
        <v>74</v>
      </c>
      <c r="C32" t="s">
        <v>79</v>
      </c>
      <c r="D32" t="s">
        <v>77</v>
      </c>
      <c r="E32" t="s">
        <v>13</v>
      </c>
      <c r="F32" t="s">
        <v>261</v>
      </c>
      <c r="G32" s="9">
        <v>45473</v>
      </c>
      <c r="H32" t="s">
        <v>267</v>
      </c>
      <c r="I32" t="str">
        <f>VLOOKUP(A32, [1]Sheet1!$1:$1048576, 8, FALSE)</f>
        <v>B</v>
      </c>
    </row>
    <row r="33" spans="1:9" x14ac:dyDescent="0.35">
      <c r="A33" s="2" t="s">
        <v>287</v>
      </c>
      <c r="B33" t="s">
        <v>74</v>
      </c>
      <c r="C33" t="s">
        <v>80</v>
      </c>
      <c r="D33" t="s">
        <v>77</v>
      </c>
      <c r="E33" t="s">
        <v>13</v>
      </c>
      <c r="F33" t="s">
        <v>261</v>
      </c>
      <c r="G33" s="9">
        <v>45473</v>
      </c>
      <c r="H33" t="s">
        <v>267</v>
      </c>
      <c r="I33" t="str">
        <f>VLOOKUP(A33, [1]Sheet1!$1:$1048576, 8, FALSE)</f>
        <v>B</v>
      </c>
    </row>
    <row r="34" spans="1:9" x14ac:dyDescent="0.35">
      <c r="A34" s="2" t="s">
        <v>288</v>
      </c>
      <c r="B34" t="s">
        <v>74</v>
      </c>
      <c r="C34" t="s">
        <v>81</v>
      </c>
      <c r="D34" t="s">
        <v>77</v>
      </c>
      <c r="E34" t="s">
        <v>13</v>
      </c>
      <c r="F34" t="s">
        <v>261</v>
      </c>
      <c r="G34" s="9">
        <v>45473</v>
      </c>
      <c r="H34" t="s">
        <v>267</v>
      </c>
      <c r="I34" t="str">
        <f>VLOOKUP(A34, [1]Sheet1!$1:$1048576, 8, FALSE)</f>
        <v>A</v>
      </c>
    </row>
    <row r="35" spans="1:9" x14ac:dyDescent="0.35">
      <c r="A35" s="2" t="s">
        <v>284</v>
      </c>
      <c r="B35" t="s">
        <v>74</v>
      </c>
      <c r="C35" t="s">
        <v>82</v>
      </c>
      <c r="D35" t="s">
        <v>77</v>
      </c>
      <c r="E35" t="s">
        <v>29</v>
      </c>
      <c r="F35" t="s">
        <v>265</v>
      </c>
      <c r="G35" s="9">
        <v>45473</v>
      </c>
      <c r="H35" t="s">
        <v>268</v>
      </c>
      <c r="I35" t="str">
        <f>VLOOKUP(A35, [1]Sheet1!$1:$1048576, 8, FALSE)</f>
        <v>Not Rated: Senate Bill 1365</v>
      </c>
    </row>
    <row r="36" spans="1:9" x14ac:dyDescent="0.35">
      <c r="A36" s="2" t="s">
        <v>84</v>
      </c>
      <c r="B36" t="s">
        <v>277</v>
      </c>
      <c r="C36" t="s">
        <v>83</v>
      </c>
      <c r="D36" t="s">
        <v>83</v>
      </c>
      <c r="E36" t="s">
        <v>49</v>
      </c>
      <c r="F36" t="s">
        <v>261</v>
      </c>
      <c r="G36" s="10" t="s">
        <v>325</v>
      </c>
      <c r="H36" t="s">
        <v>267</v>
      </c>
      <c r="I36" t="str">
        <f>VLOOKUP(A36, [1]Sheet1!$1:$1048576, 8, FALSE)</f>
        <v>B</v>
      </c>
    </row>
    <row r="37" spans="1:9" x14ac:dyDescent="0.35">
      <c r="A37" s="2" t="s">
        <v>289</v>
      </c>
      <c r="B37" t="s">
        <v>85</v>
      </c>
      <c r="C37" t="s">
        <v>87</v>
      </c>
      <c r="D37" t="s">
        <v>28</v>
      </c>
      <c r="E37" t="s">
        <v>29</v>
      </c>
      <c r="F37" t="s">
        <v>261</v>
      </c>
      <c r="G37" s="9">
        <v>45763</v>
      </c>
      <c r="H37" t="s">
        <v>267</v>
      </c>
      <c r="I37" t="str">
        <f>VLOOKUP(A37, [1]Sheet1!$1:$1048576, 8, FALSE)</f>
        <v>B</v>
      </c>
    </row>
    <row r="38" spans="1:9" x14ac:dyDescent="0.35">
      <c r="A38" s="2" t="s">
        <v>290</v>
      </c>
      <c r="B38" t="s">
        <v>85</v>
      </c>
      <c r="C38" t="s">
        <v>86</v>
      </c>
      <c r="D38" t="s">
        <v>28</v>
      </c>
      <c r="E38" t="s">
        <v>29</v>
      </c>
      <c r="F38" t="s">
        <v>261</v>
      </c>
      <c r="G38" s="9">
        <v>45763</v>
      </c>
      <c r="H38" t="s">
        <v>267</v>
      </c>
      <c r="I38" t="str">
        <f>VLOOKUP(A38, [1]Sheet1!$1:$1048576, 8, FALSE)</f>
        <v>Not Rated: Senate Bill 1365</v>
      </c>
    </row>
    <row r="39" spans="1:9" x14ac:dyDescent="0.35">
      <c r="A39" s="2" t="s">
        <v>90</v>
      </c>
      <c r="B39" t="s">
        <v>88</v>
      </c>
      <c r="C39" t="s">
        <v>89</v>
      </c>
      <c r="D39" t="s">
        <v>91</v>
      </c>
      <c r="E39" t="s">
        <v>13</v>
      </c>
      <c r="F39" t="s">
        <v>261</v>
      </c>
      <c r="G39" s="9">
        <v>45869</v>
      </c>
      <c r="H39" t="s">
        <v>267</v>
      </c>
      <c r="I39" t="str">
        <f>VLOOKUP(A39, [1]Sheet1!$1:$1048576, 8, FALSE)</f>
        <v>B</v>
      </c>
    </row>
    <row r="40" spans="1:9" x14ac:dyDescent="0.35">
      <c r="A40" s="2" t="s">
        <v>93</v>
      </c>
      <c r="B40" t="s">
        <v>88</v>
      </c>
      <c r="C40" t="s">
        <v>92</v>
      </c>
      <c r="D40" t="s">
        <v>91</v>
      </c>
      <c r="E40" t="s">
        <v>13</v>
      </c>
      <c r="F40" t="s">
        <v>261</v>
      </c>
      <c r="G40" s="9">
        <v>45869</v>
      </c>
      <c r="H40" t="s">
        <v>267</v>
      </c>
      <c r="I40" t="str">
        <f>VLOOKUP(A40, [1]Sheet1!$1:$1048576, 8, FALSE)</f>
        <v>A</v>
      </c>
    </row>
    <row r="41" spans="1:9" x14ac:dyDescent="0.35">
      <c r="A41" s="2" t="s">
        <v>97</v>
      </c>
      <c r="B41" t="s">
        <v>88</v>
      </c>
      <c r="C41" t="s">
        <v>96</v>
      </c>
      <c r="D41" t="s">
        <v>91</v>
      </c>
      <c r="E41" t="s">
        <v>13</v>
      </c>
      <c r="F41" t="s">
        <v>261</v>
      </c>
      <c r="G41" s="9">
        <v>45869</v>
      </c>
      <c r="H41" t="s">
        <v>267</v>
      </c>
      <c r="I41" t="str">
        <f>VLOOKUP(A41, [1]Sheet1!$1:$1048576, 8, FALSE)</f>
        <v>B</v>
      </c>
    </row>
    <row r="42" spans="1:9" x14ac:dyDescent="0.35">
      <c r="A42" s="2" t="s">
        <v>99</v>
      </c>
      <c r="B42" t="s">
        <v>88</v>
      </c>
      <c r="C42" t="s">
        <v>98</v>
      </c>
      <c r="D42" t="s">
        <v>91</v>
      </c>
      <c r="E42" t="s">
        <v>13</v>
      </c>
      <c r="F42" t="s">
        <v>261</v>
      </c>
      <c r="G42" s="9">
        <v>45869</v>
      </c>
      <c r="H42" t="s">
        <v>267</v>
      </c>
      <c r="I42" t="str">
        <f>VLOOKUP(A42, [1]Sheet1!$1:$1048576, 8, FALSE)</f>
        <v>B</v>
      </c>
    </row>
    <row r="43" spans="1:9" x14ac:dyDescent="0.35">
      <c r="A43" s="2" t="s">
        <v>101</v>
      </c>
      <c r="B43" t="s">
        <v>88</v>
      </c>
      <c r="C43" t="s">
        <v>100</v>
      </c>
      <c r="D43" t="s">
        <v>91</v>
      </c>
      <c r="E43" t="s">
        <v>13</v>
      </c>
      <c r="F43" t="s">
        <v>261</v>
      </c>
      <c r="G43" s="9">
        <v>45869</v>
      </c>
      <c r="H43" t="s">
        <v>267</v>
      </c>
      <c r="I43" t="str">
        <f>VLOOKUP(A43, [1]Sheet1!$1:$1048576, 8, FALSE)</f>
        <v>B</v>
      </c>
    </row>
    <row r="44" spans="1:9" x14ac:dyDescent="0.35">
      <c r="A44" s="2" t="s">
        <v>95</v>
      </c>
      <c r="B44" t="s">
        <v>88</v>
      </c>
      <c r="C44" t="s">
        <v>94</v>
      </c>
      <c r="D44" t="s">
        <v>91</v>
      </c>
      <c r="E44" t="s">
        <v>13</v>
      </c>
      <c r="F44" t="s">
        <v>261</v>
      </c>
      <c r="G44" s="9">
        <v>45869</v>
      </c>
      <c r="H44" t="s">
        <v>267</v>
      </c>
      <c r="I44" t="str">
        <f>VLOOKUP(A44, [1]Sheet1!$1:$1048576, 8, FALSE)</f>
        <v>B</v>
      </c>
    </row>
    <row r="45" spans="1:9" x14ac:dyDescent="0.35">
      <c r="A45" s="2" t="s">
        <v>106</v>
      </c>
      <c r="B45" t="s">
        <v>88</v>
      </c>
      <c r="C45" t="s">
        <v>105</v>
      </c>
      <c r="D45" t="s">
        <v>59</v>
      </c>
      <c r="E45" t="s">
        <v>29</v>
      </c>
      <c r="F45" t="s">
        <v>261</v>
      </c>
      <c r="G45" s="9">
        <v>46203</v>
      </c>
      <c r="H45" t="s">
        <v>267</v>
      </c>
      <c r="I45" t="str">
        <f>VLOOKUP(A45, [1]Sheet1!$1:$1048576, 8, FALSE)</f>
        <v>A</v>
      </c>
    </row>
    <row r="46" spans="1:9" x14ac:dyDescent="0.35">
      <c r="A46" s="2" t="s">
        <v>103</v>
      </c>
      <c r="B46" t="s">
        <v>88</v>
      </c>
      <c r="C46" t="s">
        <v>102</v>
      </c>
      <c r="D46" t="s">
        <v>104</v>
      </c>
      <c r="E46" t="s">
        <v>29</v>
      </c>
      <c r="F46" t="s">
        <v>261</v>
      </c>
      <c r="G46" s="9">
        <v>46203</v>
      </c>
      <c r="H46" t="s">
        <v>267</v>
      </c>
      <c r="I46" t="str">
        <f>VLOOKUP(A46, [1]Sheet1!$1:$1048576, 8, FALSE)</f>
        <v>A</v>
      </c>
    </row>
    <row r="47" spans="1:9" x14ac:dyDescent="0.35">
      <c r="A47" s="2" t="s">
        <v>108</v>
      </c>
      <c r="B47" t="s">
        <v>88</v>
      </c>
      <c r="C47" t="s">
        <v>107</v>
      </c>
      <c r="D47" t="s">
        <v>59</v>
      </c>
      <c r="E47" t="s">
        <v>29</v>
      </c>
      <c r="F47" t="s">
        <v>261</v>
      </c>
      <c r="G47" s="9">
        <v>46203</v>
      </c>
      <c r="H47" t="s">
        <v>267</v>
      </c>
      <c r="I47" t="str">
        <f>VLOOKUP(A47, [1]Sheet1!$1:$1048576, 8, FALSE)</f>
        <v>B</v>
      </c>
    </row>
    <row r="48" spans="1:9" x14ac:dyDescent="0.35">
      <c r="A48" s="2" t="s">
        <v>114</v>
      </c>
      <c r="B48" t="s">
        <v>88</v>
      </c>
      <c r="C48" t="s">
        <v>113</v>
      </c>
      <c r="D48" t="s">
        <v>59</v>
      </c>
      <c r="E48" t="s">
        <v>29</v>
      </c>
      <c r="F48" t="s">
        <v>261</v>
      </c>
      <c r="G48" s="9">
        <v>46203</v>
      </c>
      <c r="H48" t="s">
        <v>267</v>
      </c>
      <c r="I48" t="str">
        <f>VLOOKUP(A48, [1]Sheet1!$1:$1048576, 8, FALSE)</f>
        <v>B</v>
      </c>
    </row>
    <row r="49" spans="1:9" x14ac:dyDescent="0.35">
      <c r="A49" s="2" t="s">
        <v>110</v>
      </c>
      <c r="B49" t="s">
        <v>88</v>
      </c>
      <c r="C49" t="s">
        <v>109</v>
      </c>
      <c r="D49" t="s">
        <v>59</v>
      </c>
      <c r="E49" t="s">
        <v>29</v>
      </c>
      <c r="F49" t="s">
        <v>261</v>
      </c>
      <c r="G49" s="9">
        <v>46203</v>
      </c>
      <c r="H49" t="s">
        <v>267</v>
      </c>
      <c r="I49" t="str">
        <f>VLOOKUP(A49, [1]Sheet1!$1:$1048576, 8, FALSE)</f>
        <v>A</v>
      </c>
    </row>
    <row r="50" spans="1:9" x14ac:dyDescent="0.35">
      <c r="A50" s="2" t="s">
        <v>115</v>
      </c>
      <c r="B50" t="s">
        <v>88</v>
      </c>
      <c r="C50" t="s">
        <v>271</v>
      </c>
      <c r="D50" t="s">
        <v>59</v>
      </c>
      <c r="E50" t="s">
        <v>29</v>
      </c>
      <c r="F50" t="s">
        <v>261</v>
      </c>
      <c r="G50" s="9">
        <v>46203</v>
      </c>
      <c r="H50" t="s">
        <v>267</v>
      </c>
      <c r="I50" t="str">
        <f>VLOOKUP(A50, [1]Sheet1!$1:$1048576, 8, FALSE)</f>
        <v>B</v>
      </c>
    </row>
    <row r="51" spans="1:9" x14ac:dyDescent="0.35">
      <c r="A51" s="2" t="s">
        <v>112</v>
      </c>
      <c r="B51" t="s">
        <v>88</v>
      </c>
      <c r="C51" t="s">
        <v>111</v>
      </c>
      <c r="D51" t="s">
        <v>59</v>
      </c>
      <c r="E51" t="s">
        <v>29</v>
      </c>
      <c r="F51" t="s">
        <v>261</v>
      </c>
      <c r="G51" s="9">
        <v>46203</v>
      </c>
      <c r="H51" t="s">
        <v>267</v>
      </c>
      <c r="I51" t="str">
        <f>VLOOKUP(A51, [1]Sheet1!$1:$1048576, 8, FALSE)</f>
        <v>B</v>
      </c>
    </row>
    <row r="52" spans="1:9" x14ac:dyDescent="0.35">
      <c r="A52" s="2" t="s">
        <v>291</v>
      </c>
      <c r="B52" t="s">
        <v>278</v>
      </c>
      <c r="C52" t="s">
        <v>116</v>
      </c>
      <c r="D52" t="s">
        <v>117</v>
      </c>
      <c r="E52" t="s">
        <v>13</v>
      </c>
      <c r="F52" t="s">
        <v>263</v>
      </c>
      <c r="G52" s="9">
        <v>45473</v>
      </c>
      <c r="H52" t="s">
        <v>268</v>
      </c>
      <c r="I52" t="str">
        <f>VLOOKUP(A52, [1]Sheet1!$1:$1048576, 8, FALSE)</f>
        <v>C</v>
      </c>
    </row>
    <row r="53" spans="1:9" x14ac:dyDescent="0.35">
      <c r="A53" s="2" t="s">
        <v>292</v>
      </c>
      <c r="B53" t="s">
        <v>278</v>
      </c>
      <c r="C53" t="s">
        <v>118</v>
      </c>
      <c r="D53" t="s">
        <v>117</v>
      </c>
      <c r="E53" t="s">
        <v>13</v>
      </c>
      <c r="F53" t="s">
        <v>261</v>
      </c>
      <c r="G53" s="9">
        <v>45473</v>
      </c>
      <c r="H53" t="s">
        <v>267</v>
      </c>
      <c r="I53" t="str">
        <f>VLOOKUP(A53, [1]Sheet1!$1:$1048576, 8, FALSE)</f>
        <v>B</v>
      </c>
    </row>
    <row r="54" spans="1:9" x14ac:dyDescent="0.35">
      <c r="A54" s="2" t="s">
        <v>293</v>
      </c>
      <c r="B54" t="s">
        <v>278</v>
      </c>
      <c r="C54" t="s">
        <v>119</v>
      </c>
      <c r="D54" t="s">
        <v>117</v>
      </c>
      <c r="E54" t="s">
        <v>13</v>
      </c>
      <c r="F54" t="s">
        <v>261</v>
      </c>
      <c r="G54" s="9">
        <v>45473</v>
      </c>
      <c r="H54" t="s">
        <v>267</v>
      </c>
      <c r="I54" t="str">
        <f>VLOOKUP(A54, [1]Sheet1!$1:$1048576, 8, FALSE)</f>
        <v>C</v>
      </c>
    </row>
    <row r="55" spans="1:9" x14ac:dyDescent="0.35">
      <c r="A55" s="2" t="s">
        <v>294</v>
      </c>
      <c r="B55" t="s">
        <v>278</v>
      </c>
      <c r="C55" t="s">
        <v>120</v>
      </c>
      <c r="D55" t="s">
        <v>117</v>
      </c>
      <c r="E55" t="s">
        <v>13</v>
      </c>
      <c r="F55" t="s">
        <v>261</v>
      </c>
      <c r="G55" s="9">
        <v>45473</v>
      </c>
      <c r="H55" t="s">
        <v>267</v>
      </c>
      <c r="I55" t="str">
        <f>VLOOKUP(A55, [1]Sheet1!$1:$1048576, 8, FALSE)</f>
        <v>B</v>
      </c>
    </row>
    <row r="56" spans="1:9" x14ac:dyDescent="0.35">
      <c r="A56" s="2" t="s">
        <v>295</v>
      </c>
      <c r="B56" t="s">
        <v>279</v>
      </c>
      <c r="C56" t="s">
        <v>132</v>
      </c>
      <c r="D56" t="s">
        <v>133</v>
      </c>
      <c r="E56" t="s">
        <v>13</v>
      </c>
      <c r="F56" t="s">
        <v>261</v>
      </c>
      <c r="G56" s="10" t="s">
        <v>326</v>
      </c>
      <c r="H56" t="s">
        <v>267</v>
      </c>
      <c r="I56" t="str">
        <f>VLOOKUP(A56, [1]Sheet1!$1:$1048576, 8, FALSE)</f>
        <v>A</v>
      </c>
    </row>
    <row r="57" spans="1:9" x14ac:dyDescent="0.35">
      <c r="A57" s="2" t="s">
        <v>296</v>
      </c>
      <c r="B57" t="s">
        <v>279</v>
      </c>
      <c r="C57" t="s">
        <v>126</v>
      </c>
      <c r="D57" t="s">
        <v>127</v>
      </c>
      <c r="E57" t="s">
        <v>13</v>
      </c>
      <c r="F57" t="s">
        <v>261</v>
      </c>
      <c r="G57" s="9">
        <v>45473</v>
      </c>
      <c r="H57" t="s">
        <v>267</v>
      </c>
      <c r="I57" t="str">
        <f>VLOOKUP(A57, [1]Sheet1!$1:$1048576, 8, FALSE)</f>
        <v>C</v>
      </c>
    </row>
    <row r="58" spans="1:9" x14ac:dyDescent="0.35">
      <c r="A58" s="2" t="s">
        <v>297</v>
      </c>
      <c r="B58" t="s">
        <v>279</v>
      </c>
      <c r="C58" t="s">
        <v>121</v>
      </c>
      <c r="D58" t="s">
        <v>121</v>
      </c>
      <c r="E58" t="s">
        <v>13</v>
      </c>
      <c r="F58" t="s">
        <v>261</v>
      </c>
      <c r="G58" s="9">
        <v>45473</v>
      </c>
      <c r="H58" t="s">
        <v>267</v>
      </c>
      <c r="I58" t="str">
        <f>VLOOKUP(A58, [1]Sheet1!$1:$1048576, 8, FALSE)</f>
        <v>C</v>
      </c>
    </row>
    <row r="59" spans="1:9" x14ac:dyDescent="0.35">
      <c r="A59" s="2" t="s">
        <v>298</v>
      </c>
      <c r="B59" t="s">
        <v>279</v>
      </c>
      <c r="C59" t="s">
        <v>129</v>
      </c>
      <c r="D59" t="s">
        <v>130</v>
      </c>
      <c r="E59" t="s">
        <v>13</v>
      </c>
      <c r="F59" t="s">
        <v>261</v>
      </c>
      <c r="G59" s="9">
        <v>45473</v>
      </c>
      <c r="H59" t="s">
        <v>267</v>
      </c>
      <c r="I59" t="str">
        <f>VLOOKUP(A59, [1]Sheet1!$1:$1048576, 8, FALSE)</f>
        <v>A</v>
      </c>
    </row>
    <row r="60" spans="1:9" x14ac:dyDescent="0.35">
      <c r="A60" s="2" t="s">
        <v>299</v>
      </c>
      <c r="B60" t="s">
        <v>279</v>
      </c>
      <c r="C60" t="s">
        <v>128</v>
      </c>
      <c r="D60" t="s">
        <v>127</v>
      </c>
      <c r="E60" t="s">
        <v>13</v>
      </c>
      <c r="F60" t="s">
        <v>261</v>
      </c>
      <c r="G60" s="9">
        <v>45473</v>
      </c>
      <c r="H60" t="s">
        <v>267</v>
      </c>
      <c r="I60" t="str">
        <f>VLOOKUP(A60, [1]Sheet1!$1:$1048576, 8, FALSE)</f>
        <v>Not Rated: Senate Bill 1365</v>
      </c>
    </row>
    <row r="61" spans="1:9" x14ac:dyDescent="0.35">
      <c r="A61" s="2" t="s">
        <v>301</v>
      </c>
      <c r="B61" t="s">
        <v>279</v>
      </c>
      <c r="C61" t="s">
        <v>124</v>
      </c>
      <c r="D61" t="s">
        <v>125</v>
      </c>
      <c r="E61" t="s">
        <v>13</v>
      </c>
      <c r="F61" t="s">
        <v>261</v>
      </c>
      <c r="G61" s="9">
        <v>47299</v>
      </c>
      <c r="H61" t="s">
        <v>269</v>
      </c>
      <c r="I61" t="str">
        <f>VLOOKUP(A61, [1]Sheet1!$1:$1048576, 8, FALSE)</f>
        <v>B</v>
      </c>
    </row>
    <row r="62" spans="1:9" x14ac:dyDescent="0.35">
      <c r="A62" s="2" t="s">
        <v>300</v>
      </c>
      <c r="B62" t="s">
        <v>279</v>
      </c>
      <c r="C62" t="s">
        <v>131</v>
      </c>
      <c r="D62" t="s">
        <v>9</v>
      </c>
      <c r="E62" t="s">
        <v>29</v>
      </c>
      <c r="F62" t="s">
        <v>265</v>
      </c>
      <c r="G62" s="9">
        <v>45838</v>
      </c>
      <c r="H62" t="s">
        <v>268</v>
      </c>
      <c r="I62" t="str">
        <f>VLOOKUP(A62, [1]Sheet1!$1:$1048576, 8, FALSE)</f>
        <v>B</v>
      </c>
    </row>
    <row r="63" spans="1:9" x14ac:dyDescent="0.35">
      <c r="A63" s="2" t="s">
        <v>302</v>
      </c>
      <c r="B63" t="s">
        <v>279</v>
      </c>
      <c r="C63" t="s">
        <v>122</v>
      </c>
      <c r="D63" t="s">
        <v>123</v>
      </c>
      <c r="E63" t="s">
        <v>29</v>
      </c>
      <c r="F63" t="s">
        <v>261</v>
      </c>
      <c r="G63" s="9">
        <v>47695</v>
      </c>
      <c r="H63" t="s">
        <v>269</v>
      </c>
      <c r="I63" t="str">
        <f>VLOOKUP(A63, [1]Sheet1!$1:$1048576, 8, FALSE)</f>
        <v>B</v>
      </c>
    </row>
    <row r="64" spans="1:9" x14ac:dyDescent="0.35">
      <c r="A64" s="2" t="s">
        <v>303</v>
      </c>
      <c r="B64" t="s">
        <v>279</v>
      </c>
      <c r="C64" t="s">
        <v>168</v>
      </c>
      <c r="D64" t="s">
        <v>9</v>
      </c>
      <c r="E64" t="s">
        <v>260</v>
      </c>
      <c r="F64" t="s">
        <v>266</v>
      </c>
      <c r="G64" s="9">
        <v>46203</v>
      </c>
      <c r="H64" t="s">
        <v>268</v>
      </c>
      <c r="I64" s="4" t="s">
        <v>322</v>
      </c>
    </row>
    <row r="65" spans="1:9" x14ac:dyDescent="0.35">
      <c r="A65" s="2" t="s">
        <v>304</v>
      </c>
      <c r="B65" t="s">
        <v>134</v>
      </c>
      <c r="C65" t="s">
        <v>135</v>
      </c>
      <c r="D65" t="s">
        <v>28</v>
      </c>
      <c r="E65" t="s">
        <v>13</v>
      </c>
      <c r="F65" t="s">
        <v>261</v>
      </c>
      <c r="G65" s="9">
        <v>47299</v>
      </c>
      <c r="H65" t="s">
        <v>267</v>
      </c>
      <c r="I65" t="str">
        <f>VLOOKUP(A65, [1]Sheet1!$1:$1048576, 8, FALSE)</f>
        <v>B</v>
      </c>
    </row>
    <row r="66" spans="1:9" x14ac:dyDescent="0.35">
      <c r="A66" s="2" t="s">
        <v>305</v>
      </c>
      <c r="B66" t="s">
        <v>134</v>
      </c>
      <c r="C66" t="s">
        <v>136</v>
      </c>
      <c r="D66" t="s">
        <v>28</v>
      </c>
      <c r="E66" t="s">
        <v>13</v>
      </c>
      <c r="F66" t="s">
        <v>261</v>
      </c>
      <c r="G66" s="9">
        <v>47299</v>
      </c>
      <c r="H66" t="s">
        <v>267</v>
      </c>
      <c r="I66" t="str">
        <f>VLOOKUP(A66, [1]Sheet1!$1:$1048576, 8, FALSE)</f>
        <v>C</v>
      </c>
    </row>
    <row r="67" spans="1:9" x14ac:dyDescent="0.35">
      <c r="A67" s="2" t="s">
        <v>306</v>
      </c>
      <c r="B67" t="s">
        <v>134</v>
      </c>
      <c r="C67" t="s">
        <v>137</v>
      </c>
      <c r="D67" t="s">
        <v>28</v>
      </c>
      <c r="E67" t="s">
        <v>13</v>
      </c>
      <c r="F67" t="s">
        <v>261</v>
      </c>
      <c r="G67" s="9">
        <v>47299</v>
      </c>
      <c r="H67" t="s">
        <v>267</v>
      </c>
      <c r="I67" t="str">
        <f>VLOOKUP(A67, [1]Sheet1!$1:$1048576, 8, FALSE)</f>
        <v>C</v>
      </c>
    </row>
    <row r="68" spans="1:9" x14ac:dyDescent="0.35">
      <c r="A68" s="2" t="s">
        <v>147</v>
      </c>
      <c r="B68" t="s">
        <v>138</v>
      </c>
      <c r="C68" t="s">
        <v>146</v>
      </c>
      <c r="D68" t="s">
        <v>34</v>
      </c>
      <c r="E68" t="s">
        <v>49</v>
      </c>
      <c r="F68" t="s">
        <v>261</v>
      </c>
      <c r="G68" s="9">
        <v>46568</v>
      </c>
      <c r="H68" t="s">
        <v>269</v>
      </c>
      <c r="I68" t="str">
        <f>VLOOKUP(A68, [1]Sheet1!$1:$1048576, 8, FALSE)</f>
        <v>B</v>
      </c>
    </row>
    <row r="69" spans="1:9" x14ac:dyDescent="0.35">
      <c r="A69" s="2" t="s">
        <v>175</v>
      </c>
      <c r="B69" t="s">
        <v>138</v>
      </c>
      <c r="C69" t="s">
        <v>174</v>
      </c>
      <c r="D69" t="s">
        <v>176</v>
      </c>
      <c r="E69" t="s">
        <v>49</v>
      </c>
      <c r="F69" t="s">
        <v>264</v>
      </c>
      <c r="G69" s="9">
        <v>46934</v>
      </c>
      <c r="H69" t="s">
        <v>268</v>
      </c>
      <c r="I69" t="str">
        <f>VLOOKUP(A69, [1]Sheet1!$1:$1048576, 8, FALSE)</f>
        <v>B</v>
      </c>
    </row>
    <row r="70" spans="1:9" x14ac:dyDescent="0.35">
      <c r="A70" s="2" t="s">
        <v>153</v>
      </c>
      <c r="B70" t="s">
        <v>138</v>
      </c>
      <c r="C70" t="s">
        <v>152</v>
      </c>
      <c r="D70" t="s">
        <v>154</v>
      </c>
      <c r="E70" t="s">
        <v>49</v>
      </c>
      <c r="F70" t="s">
        <v>264</v>
      </c>
      <c r="G70" s="9">
        <v>46934</v>
      </c>
      <c r="H70" t="s">
        <v>268</v>
      </c>
      <c r="I70" t="str">
        <f>VLOOKUP(A70, [1]Sheet1!$1:$1048576, 8, FALSE)</f>
        <v>B</v>
      </c>
    </row>
    <row r="71" spans="1:9" x14ac:dyDescent="0.35">
      <c r="A71" s="2" t="s">
        <v>178</v>
      </c>
      <c r="B71" t="s">
        <v>138</v>
      </c>
      <c r="C71" t="s">
        <v>177</v>
      </c>
      <c r="D71" t="s">
        <v>176</v>
      </c>
      <c r="E71" t="s">
        <v>49</v>
      </c>
      <c r="F71" t="s">
        <v>264</v>
      </c>
      <c r="G71" s="9">
        <v>46934</v>
      </c>
      <c r="H71" t="s">
        <v>268</v>
      </c>
      <c r="I71" t="str">
        <f>VLOOKUP(A71, [1]Sheet1!$1:$1048576, 8, FALSE)</f>
        <v>C</v>
      </c>
    </row>
    <row r="72" spans="1:9" x14ac:dyDescent="0.35">
      <c r="A72" s="2" t="s">
        <v>149</v>
      </c>
      <c r="B72" t="s">
        <v>138</v>
      </c>
      <c r="C72" t="s">
        <v>148</v>
      </c>
      <c r="D72" t="s">
        <v>34</v>
      </c>
      <c r="E72" t="s">
        <v>13</v>
      </c>
      <c r="F72" t="s">
        <v>261</v>
      </c>
      <c r="G72" s="9">
        <v>46568</v>
      </c>
      <c r="H72" t="s">
        <v>267</v>
      </c>
      <c r="I72" t="str">
        <f>VLOOKUP(A72, [1]Sheet1!$1:$1048576, 8, FALSE)</f>
        <v>B</v>
      </c>
    </row>
    <row r="73" spans="1:9" x14ac:dyDescent="0.35">
      <c r="A73" s="2" t="s">
        <v>151</v>
      </c>
      <c r="B73" t="s">
        <v>138</v>
      </c>
      <c r="C73" t="s">
        <v>150</v>
      </c>
      <c r="D73" t="s">
        <v>34</v>
      </c>
      <c r="E73" t="s">
        <v>13</v>
      </c>
      <c r="F73" t="s">
        <v>261</v>
      </c>
      <c r="G73" s="9">
        <v>46568</v>
      </c>
      <c r="H73" t="s">
        <v>269</v>
      </c>
      <c r="I73" t="str">
        <f>VLOOKUP(A73, [1]Sheet1!$1:$1048576, 8, FALSE)</f>
        <v>B</v>
      </c>
    </row>
    <row r="74" spans="1:9" x14ac:dyDescent="0.35">
      <c r="A74" s="2" t="s">
        <v>182</v>
      </c>
      <c r="B74" t="s">
        <v>138</v>
      </c>
      <c r="C74" t="s">
        <v>181</v>
      </c>
      <c r="D74" t="s">
        <v>59</v>
      </c>
      <c r="E74" t="s">
        <v>13</v>
      </c>
      <c r="F74" t="s">
        <v>261</v>
      </c>
      <c r="G74" s="9">
        <v>47299</v>
      </c>
      <c r="H74" t="s">
        <v>267</v>
      </c>
      <c r="I74" t="str">
        <f>VLOOKUP(A74, [1]Sheet1!$1:$1048576, 8, FALSE)</f>
        <v>B</v>
      </c>
    </row>
    <row r="75" spans="1:9" x14ac:dyDescent="0.35">
      <c r="A75" s="2" t="s">
        <v>184</v>
      </c>
      <c r="B75" t="s">
        <v>138</v>
      </c>
      <c r="C75" t="s">
        <v>183</v>
      </c>
      <c r="D75" t="s">
        <v>59</v>
      </c>
      <c r="E75" t="s">
        <v>13</v>
      </c>
      <c r="F75" t="s">
        <v>261</v>
      </c>
      <c r="G75" s="9">
        <v>47299</v>
      </c>
      <c r="H75" t="s">
        <v>267</v>
      </c>
      <c r="I75" t="str">
        <f>VLOOKUP(A75, [1]Sheet1!$1:$1048576, 8, FALSE)</f>
        <v>B</v>
      </c>
    </row>
    <row r="76" spans="1:9" x14ac:dyDescent="0.35">
      <c r="A76" s="2" t="s">
        <v>203</v>
      </c>
      <c r="B76" t="s">
        <v>138</v>
      </c>
      <c r="C76" t="s">
        <v>202</v>
      </c>
      <c r="D76" t="s">
        <v>133</v>
      </c>
      <c r="E76" t="s">
        <v>13</v>
      </c>
      <c r="F76" t="s">
        <v>261</v>
      </c>
      <c r="G76" s="9">
        <v>47299</v>
      </c>
      <c r="H76" t="s">
        <v>267</v>
      </c>
      <c r="I76" t="str">
        <f>VLOOKUP(A76, [1]Sheet1!$1:$1048576, 8, FALSE)</f>
        <v>A</v>
      </c>
    </row>
    <row r="77" spans="1:9" x14ac:dyDescent="0.35">
      <c r="A77" s="2" t="s">
        <v>186</v>
      </c>
      <c r="B77" t="s">
        <v>138</v>
      </c>
      <c r="C77" t="s">
        <v>185</v>
      </c>
      <c r="D77" t="s">
        <v>59</v>
      </c>
      <c r="E77" t="s">
        <v>13</v>
      </c>
      <c r="F77" t="s">
        <v>261</v>
      </c>
      <c r="G77" s="9">
        <v>47299</v>
      </c>
      <c r="H77" t="s">
        <v>267</v>
      </c>
      <c r="I77" t="str">
        <f>VLOOKUP(A77, [1]Sheet1!$1:$1048576, 8, FALSE)</f>
        <v>B</v>
      </c>
    </row>
    <row r="78" spans="1:9" x14ac:dyDescent="0.35">
      <c r="A78" s="2" t="s">
        <v>180</v>
      </c>
      <c r="B78" t="s">
        <v>138</v>
      </c>
      <c r="C78" t="s">
        <v>179</v>
      </c>
      <c r="D78" t="s">
        <v>59</v>
      </c>
      <c r="E78" t="s">
        <v>13</v>
      </c>
      <c r="F78" t="s">
        <v>261</v>
      </c>
      <c r="G78" s="9">
        <v>47299</v>
      </c>
      <c r="H78" t="s">
        <v>267</v>
      </c>
      <c r="I78" t="str">
        <f>VLOOKUP(A78, [1]Sheet1!$1:$1048576, 8, FALSE)</f>
        <v>B</v>
      </c>
    </row>
    <row r="79" spans="1:9" x14ac:dyDescent="0.35">
      <c r="A79" s="2" t="s">
        <v>205</v>
      </c>
      <c r="B79" t="s">
        <v>138</v>
      </c>
      <c r="C79" t="s">
        <v>204</v>
      </c>
      <c r="D79" t="s">
        <v>133</v>
      </c>
      <c r="E79" t="s">
        <v>13</v>
      </c>
      <c r="F79" t="s">
        <v>261</v>
      </c>
      <c r="G79" s="9">
        <v>47299</v>
      </c>
      <c r="H79" t="s">
        <v>269</v>
      </c>
      <c r="I79" t="str">
        <f>VLOOKUP(A79, [1]Sheet1!$1:$1048576, 8, FALSE)</f>
        <v>C</v>
      </c>
    </row>
    <row r="80" spans="1:9" x14ac:dyDescent="0.35">
      <c r="A80" s="2" t="s">
        <v>188</v>
      </c>
      <c r="B80" t="s">
        <v>138</v>
      </c>
      <c r="C80" t="s">
        <v>187</v>
      </c>
      <c r="D80" t="s">
        <v>59</v>
      </c>
      <c r="E80" t="s">
        <v>13</v>
      </c>
      <c r="F80" t="s">
        <v>261</v>
      </c>
      <c r="G80" s="9">
        <v>47299</v>
      </c>
      <c r="H80" t="s">
        <v>267</v>
      </c>
      <c r="I80" t="str">
        <f>VLOOKUP(A80, [1]Sheet1!$1:$1048576, 8, FALSE)</f>
        <v>C</v>
      </c>
    </row>
    <row r="81" spans="1:9" x14ac:dyDescent="0.35">
      <c r="A81" s="2" t="s">
        <v>190</v>
      </c>
      <c r="B81" t="s">
        <v>138</v>
      </c>
      <c r="C81" t="s">
        <v>189</v>
      </c>
      <c r="D81" t="s">
        <v>59</v>
      </c>
      <c r="E81" t="s">
        <v>13</v>
      </c>
      <c r="F81" t="s">
        <v>261</v>
      </c>
      <c r="G81" s="9">
        <v>47299</v>
      </c>
      <c r="H81" t="s">
        <v>267</v>
      </c>
      <c r="I81" t="str">
        <f>VLOOKUP(A81, [1]Sheet1!$1:$1048576, 8, FALSE)</f>
        <v>C</v>
      </c>
    </row>
    <row r="82" spans="1:9" x14ac:dyDescent="0.35">
      <c r="A82" s="2" t="s">
        <v>192</v>
      </c>
      <c r="B82" t="s">
        <v>138</v>
      </c>
      <c r="C82" t="s">
        <v>191</v>
      </c>
      <c r="D82" t="s">
        <v>59</v>
      </c>
      <c r="E82" t="s">
        <v>13</v>
      </c>
      <c r="F82" t="s">
        <v>261</v>
      </c>
      <c r="G82" s="9">
        <v>47299</v>
      </c>
      <c r="H82" t="s">
        <v>267</v>
      </c>
      <c r="I82" t="str">
        <f>VLOOKUP(A82, [1]Sheet1!$1:$1048576, 8, FALSE)</f>
        <v>C</v>
      </c>
    </row>
    <row r="83" spans="1:9" x14ac:dyDescent="0.35">
      <c r="A83" s="2" t="s">
        <v>194</v>
      </c>
      <c r="B83" t="s">
        <v>138</v>
      </c>
      <c r="C83" t="s">
        <v>193</v>
      </c>
      <c r="D83" t="s">
        <v>59</v>
      </c>
      <c r="E83" t="s">
        <v>13</v>
      </c>
      <c r="F83" t="s">
        <v>261</v>
      </c>
      <c r="G83" s="9">
        <v>47299</v>
      </c>
      <c r="H83" t="s">
        <v>267</v>
      </c>
      <c r="I83" t="str">
        <f>VLOOKUP(A83, [1]Sheet1!$1:$1048576, 8, FALSE)</f>
        <v>B</v>
      </c>
    </row>
    <row r="84" spans="1:9" x14ac:dyDescent="0.35">
      <c r="A84" s="2" t="s">
        <v>156</v>
      </c>
      <c r="B84" t="s">
        <v>138</v>
      </c>
      <c r="C84" t="s">
        <v>155</v>
      </c>
      <c r="D84" t="s">
        <v>157</v>
      </c>
      <c r="E84" t="s">
        <v>13</v>
      </c>
      <c r="F84" t="s">
        <v>261</v>
      </c>
      <c r="G84" s="9">
        <v>47299</v>
      </c>
      <c r="H84" t="s">
        <v>267</v>
      </c>
      <c r="I84" t="str">
        <f>VLOOKUP(A84, [1]Sheet1!$1:$1048576, 8, FALSE)</f>
        <v>B</v>
      </c>
    </row>
    <row r="85" spans="1:9" x14ac:dyDescent="0.35">
      <c r="A85" s="2" t="s">
        <v>159</v>
      </c>
      <c r="B85" t="s">
        <v>138</v>
      </c>
      <c r="C85" t="s">
        <v>158</v>
      </c>
      <c r="D85" t="s">
        <v>157</v>
      </c>
      <c r="E85" t="s">
        <v>13</v>
      </c>
      <c r="F85" t="s">
        <v>261</v>
      </c>
      <c r="G85" s="9">
        <v>47299</v>
      </c>
      <c r="H85" t="s">
        <v>267</v>
      </c>
      <c r="I85" t="str">
        <f>VLOOKUP(A85, [1]Sheet1!$1:$1048576, 8, FALSE)</f>
        <v>A</v>
      </c>
    </row>
    <row r="86" spans="1:9" x14ac:dyDescent="0.35">
      <c r="A86" s="2" t="s">
        <v>140</v>
      </c>
      <c r="B86" t="s">
        <v>138</v>
      </c>
      <c r="C86" t="s">
        <v>139</v>
      </c>
      <c r="D86" t="s">
        <v>141</v>
      </c>
      <c r="E86" t="s">
        <v>29</v>
      </c>
      <c r="F86" t="s">
        <v>261</v>
      </c>
      <c r="G86" s="9">
        <v>45838</v>
      </c>
      <c r="H86" t="s">
        <v>267</v>
      </c>
      <c r="I86" t="str">
        <f>VLOOKUP(A86, [1]Sheet1!$1:$1048576, 8, FALSE)</f>
        <v>B</v>
      </c>
    </row>
    <row r="87" spans="1:9" x14ac:dyDescent="0.35">
      <c r="A87" s="2" t="s">
        <v>145</v>
      </c>
      <c r="B87" t="s">
        <v>138</v>
      </c>
      <c r="C87" t="s">
        <v>144</v>
      </c>
      <c r="D87" t="s">
        <v>141</v>
      </c>
      <c r="E87" t="s">
        <v>29</v>
      </c>
      <c r="F87" t="s">
        <v>261</v>
      </c>
      <c r="G87" s="9">
        <v>45838</v>
      </c>
      <c r="H87" t="s">
        <v>267</v>
      </c>
      <c r="I87" t="str">
        <f>VLOOKUP(A87, [1]Sheet1!$1:$1048576, 8, FALSE)</f>
        <v>A</v>
      </c>
    </row>
    <row r="88" spans="1:9" x14ac:dyDescent="0.35">
      <c r="A88" s="2" t="s">
        <v>143</v>
      </c>
      <c r="B88" t="s">
        <v>138</v>
      </c>
      <c r="C88" t="s">
        <v>142</v>
      </c>
      <c r="D88" t="s">
        <v>141</v>
      </c>
      <c r="E88" t="s">
        <v>29</v>
      </c>
      <c r="F88" t="s">
        <v>261</v>
      </c>
      <c r="G88" s="9">
        <v>45838</v>
      </c>
      <c r="H88" t="s">
        <v>267</v>
      </c>
      <c r="I88" t="str">
        <f>VLOOKUP(A88, [1]Sheet1!$1:$1048576, 8, FALSE)</f>
        <v>A</v>
      </c>
    </row>
    <row r="89" spans="1:9" x14ac:dyDescent="0.35">
      <c r="A89" s="2" t="s">
        <v>173</v>
      </c>
      <c r="B89" t="s">
        <v>138</v>
      </c>
      <c r="C89" t="s">
        <v>172</v>
      </c>
      <c r="D89" t="s">
        <v>167</v>
      </c>
      <c r="E89" t="s">
        <v>29</v>
      </c>
      <c r="F89" t="s">
        <v>261</v>
      </c>
      <c r="G89" s="9">
        <v>47299</v>
      </c>
      <c r="H89" t="s">
        <v>267</v>
      </c>
      <c r="I89" t="str">
        <f>VLOOKUP(A89, [1]Sheet1!$1:$1048576, 8, FALSE)</f>
        <v>B</v>
      </c>
    </row>
    <row r="90" spans="1:9" x14ac:dyDescent="0.35">
      <c r="A90" s="2" t="s">
        <v>196</v>
      </c>
      <c r="B90" t="s">
        <v>138</v>
      </c>
      <c r="C90" t="s">
        <v>195</v>
      </c>
      <c r="D90" t="s">
        <v>197</v>
      </c>
      <c r="E90" t="s">
        <v>7</v>
      </c>
      <c r="F90" t="s">
        <v>261</v>
      </c>
      <c r="G90" s="9">
        <v>46203</v>
      </c>
      <c r="H90" t="s">
        <v>267</v>
      </c>
      <c r="I90" t="str">
        <f>VLOOKUP(A90, [1]Sheet1!$1:$1048576, 8, FALSE)</f>
        <v>B</v>
      </c>
    </row>
    <row r="91" spans="1:9" x14ac:dyDescent="0.35">
      <c r="A91" s="2" t="s">
        <v>201</v>
      </c>
      <c r="B91" t="s">
        <v>138</v>
      </c>
      <c r="C91" t="s">
        <v>200</v>
      </c>
      <c r="D91" t="s">
        <v>197</v>
      </c>
      <c r="E91" t="s">
        <v>7</v>
      </c>
      <c r="F91" t="s">
        <v>261</v>
      </c>
      <c r="G91" s="9">
        <v>46203</v>
      </c>
      <c r="H91" t="s">
        <v>267</v>
      </c>
      <c r="I91" t="str">
        <f>VLOOKUP(A91, [1]Sheet1!$1:$1048576, 8, FALSE)</f>
        <v>Not Rated: Senate Bill 1365</v>
      </c>
    </row>
    <row r="92" spans="1:9" x14ac:dyDescent="0.35">
      <c r="A92" s="2" t="s">
        <v>199</v>
      </c>
      <c r="B92" t="s">
        <v>138</v>
      </c>
      <c r="C92" t="s">
        <v>198</v>
      </c>
      <c r="D92" t="s">
        <v>197</v>
      </c>
      <c r="E92" t="s">
        <v>7</v>
      </c>
      <c r="F92" t="s">
        <v>261</v>
      </c>
      <c r="G92" s="9">
        <v>46203</v>
      </c>
      <c r="H92" t="s">
        <v>267</v>
      </c>
      <c r="I92" t="str">
        <f>VLOOKUP(A92, [1]Sheet1!$1:$1048576, 8, FALSE)</f>
        <v>A</v>
      </c>
    </row>
    <row r="93" spans="1:9" x14ac:dyDescent="0.35">
      <c r="A93" s="2" t="s">
        <v>161</v>
      </c>
      <c r="B93" t="s">
        <v>138</v>
      </c>
      <c r="C93" t="s">
        <v>160</v>
      </c>
      <c r="D93" t="s">
        <v>162</v>
      </c>
      <c r="E93" t="s">
        <v>7</v>
      </c>
      <c r="F93" t="s">
        <v>261</v>
      </c>
      <c r="G93" s="9">
        <v>48029</v>
      </c>
      <c r="H93" t="s">
        <v>269</v>
      </c>
      <c r="I93" t="str">
        <f>VLOOKUP(A93, [1]Sheet1!$1:$1048576, 8, FALSE)</f>
        <v>B</v>
      </c>
    </row>
    <row r="94" spans="1:9" x14ac:dyDescent="0.35">
      <c r="A94" s="2" t="s">
        <v>164</v>
      </c>
      <c r="B94" t="s">
        <v>138</v>
      </c>
      <c r="C94" t="s">
        <v>163</v>
      </c>
      <c r="D94" t="s">
        <v>162</v>
      </c>
      <c r="E94" t="s">
        <v>7</v>
      </c>
      <c r="F94" t="s">
        <v>261</v>
      </c>
      <c r="G94" s="9">
        <v>48029</v>
      </c>
      <c r="H94" t="s">
        <v>267</v>
      </c>
      <c r="I94" t="str">
        <f>VLOOKUP(A94, [1]Sheet1!$1:$1048576, 8, FALSE)</f>
        <v>C</v>
      </c>
    </row>
    <row r="95" spans="1:9" x14ac:dyDescent="0.35">
      <c r="A95" s="2" t="s">
        <v>242</v>
      </c>
      <c r="B95" t="s">
        <v>138</v>
      </c>
      <c r="C95" t="s">
        <v>206</v>
      </c>
      <c r="D95" t="s">
        <v>197</v>
      </c>
      <c r="E95" t="s">
        <v>10</v>
      </c>
      <c r="F95" t="s">
        <v>261</v>
      </c>
      <c r="G95" s="9">
        <v>46203</v>
      </c>
      <c r="H95" t="s">
        <v>267</v>
      </c>
      <c r="I95" s="4" t="s">
        <v>322</v>
      </c>
    </row>
    <row r="96" spans="1:9" x14ac:dyDescent="0.35">
      <c r="A96" s="2" t="s">
        <v>309</v>
      </c>
      <c r="B96" t="s">
        <v>280</v>
      </c>
      <c r="C96" t="s">
        <v>207</v>
      </c>
      <c r="D96" t="s">
        <v>28</v>
      </c>
      <c r="E96" t="s">
        <v>29</v>
      </c>
      <c r="F96" t="s">
        <v>261</v>
      </c>
      <c r="G96" s="9">
        <v>45776</v>
      </c>
      <c r="H96" t="s">
        <v>267</v>
      </c>
      <c r="I96" t="str">
        <f>VLOOKUP(A96, [1]Sheet1!$1:$1048576, 8, FALSE)</f>
        <v>B</v>
      </c>
    </row>
    <row r="97" spans="1:9" x14ac:dyDescent="0.35">
      <c r="A97" s="2" t="s">
        <v>307</v>
      </c>
      <c r="B97" t="s">
        <v>281</v>
      </c>
      <c r="C97" t="s">
        <v>208</v>
      </c>
      <c r="D97" t="s">
        <v>209</v>
      </c>
      <c r="E97" t="s">
        <v>49</v>
      </c>
      <c r="F97" t="s">
        <v>264</v>
      </c>
      <c r="G97" s="9">
        <v>45458</v>
      </c>
      <c r="H97" t="s">
        <v>268</v>
      </c>
      <c r="I97" t="str">
        <f>VLOOKUP(A97, [1]Sheet1!$1:$1048576, 8, FALSE)</f>
        <v>Not Rated: Senate Bill 1365</v>
      </c>
    </row>
    <row r="98" spans="1:9" x14ac:dyDescent="0.35">
      <c r="A98" s="2" t="s">
        <v>308</v>
      </c>
      <c r="B98" t="s">
        <v>281</v>
      </c>
      <c r="C98" t="s">
        <v>210</v>
      </c>
      <c r="D98" t="s">
        <v>209</v>
      </c>
      <c r="E98" t="s">
        <v>49</v>
      </c>
      <c r="F98" t="s">
        <v>264</v>
      </c>
      <c r="G98" s="9">
        <v>45458</v>
      </c>
      <c r="H98" t="s">
        <v>268</v>
      </c>
      <c r="I98" t="str">
        <f>VLOOKUP(A98, [1]Sheet1!$1:$1048576, 8, FALSE)</f>
        <v>C</v>
      </c>
    </row>
    <row r="99" spans="1:9" x14ac:dyDescent="0.35">
      <c r="A99" s="2" t="s">
        <v>310</v>
      </c>
      <c r="B99" t="s">
        <v>281</v>
      </c>
      <c r="C99" t="s">
        <v>211</v>
      </c>
      <c r="D99" t="s">
        <v>209</v>
      </c>
      <c r="E99" t="s">
        <v>49</v>
      </c>
      <c r="F99" t="s">
        <v>264</v>
      </c>
      <c r="G99" s="9">
        <v>45458</v>
      </c>
      <c r="H99" t="s">
        <v>268</v>
      </c>
      <c r="I99" t="str">
        <f>VLOOKUP(A99, [1]Sheet1!$1:$1048576, 8, FALSE)</f>
        <v>Not Rated: Senate Bill 1365</v>
      </c>
    </row>
    <row r="100" spans="1:9" x14ac:dyDescent="0.35">
      <c r="A100" s="2" t="s">
        <v>311</v>
      </c>
      <c r="B100" t="s">
        <v>281</v>
      </c>
      <c r="C100" t="s">
        <v>212</v>
      </c>
      <c r="D100" t="s">
        <v>209</v>
      </c>
      <c r="E100" t="s">
        <v>49</v>
      </c>
      <c r="F100" t="s">
        <v>264</v>
      </c>
      <c r="G100" s="9">
        <v>45458</v>
      </c>
      <c r="H100" t="s">
        <v>268</v>
      </c>
      <c r="I100" t="str">
        <f>VLOOKUP(A100, [1]Sheet1!$1:$1048576, 8, FALSE)</f>
        <v>Not Rated: Senate Bill 1365</v>
      </c>
    </row>
    <row r="101" spans="1:9" x14ac:dyDescent="0.35">
      <c r="A101" s="2" t="s">
        <v>312</v>
      </c>
      <c r="B101" t="s">
        <v>281</v>
      </c>
      <c r="C101" t="s">
        <v>213</v>
      </c>
      <c r="D101" t="s">
        <v>209</v>
      </c>
      <c r="E101" t="s">
        <v>49</v>
      </c>
      <c r="F101" t="s">
        <v>264</v>
      </c>
      <c r="G101" s="9">
        <v>45458</v>
      </c>
      <c r="H101" t="s">
        <v>268</v>
      </c>
      <c r="I101" t="str">
        <f>VLOOKUP(A101, [1]Sheet1!$1:$1048576, 8, FALSE)</f>
        <v>Not Rated: Senate Bill 1365</v>
      </c>
    </row>
    <row r="102" spans="1:9" x14ac:dyDescent="0.35">
      <c r="G102" s="9"/>
    </row>
    <row r="103" spans="1:9" ht="15.5" customHeight="1" x14ac:dyDescent="0.45">
      <c r="A103"/>
      <c r="G103" s="11"/>
      <c r="H103" s="7"/>
      <c r="I103" s="7"/>
    </row>
    <row r="109" spans="1:9" x14ac:dyDescent="0.35">
      <c r="A109" s="2"/>
    </row>
    <row r="110" spans="1:9" x14ac:dyDescent="0.35">
      <c r="A110" s="2"/>
    </row>
    <row r="111" spans="1:9" x14ac:dyDescent="0.35">
      <c r="A111" s="2"/>
    </row>
    <row r="112" spans="1:9" x14ac:dyDescent="0.35">
      <c r="A112" s="2"/>
    </row>
    <row r="113" spans="1:7" x14ac:dyDescent="0.35">
      <c r="A113" s="2"/>
    </row>
    <row r="114" spans="1:7" x14ac:dyDescent="0.35">
      <c r="A114" s="2"/>
    </row>
    <row r="115" spans="1:7" x14ac:dyDescent="0.35">
      <c r="A115" s="2"/>
    </row>
    <row r="116" spans="1:7" x14ac:dyDescent="0.35">
      <c r="A116" s="2"/>
    </row>
    <row r="117" spans="1:7" x14ac:dyDescent="0.35">
      <c r="A117" s="2"/>
    </row>
    <row r="118" spans="1:7" x14ac:dyDescent="0.35">
      <c r="A118" s="2"/>
    </row>
    <row r="119" spans="1:7" x14ac:dyDescent="0.35">
      <c r="A119" s="2"/>
    </row>
    <row r="121" spans="1:7" x14ac:dyDescent="0.35">
      <c r="G121" s="9"/>
    </row>
    <row r="122" spans="1:7" x14ac:dyDescent="0.35">
      <c r="G122" s="9"/>
    </row>
    <row r="123" spans="1:7" x14ac:dyDescent="0.35">
      <c r="A123" s="2"/>
      <c r="G123" s="9"/>
    </row>
    <row r="124" spans="1:7" x14ac:dyDescent="0.35">
      <c r="G124" s="9"/>
    </row>
  </sheetData>
  <sortState xmlns:xlrd2="http://schemas.microsoft.com/office/spreadsheetml/2017/richdata2" ref="A2:I125">
    <sortCondition ref="B1:B12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4C340-371A-4B97-86F2-F06619F1E6A2}">
  <dimension ref="A1:H30"/>
  <sheetViews>
    <sheetView topLeftCell="A13" workbookViewId="0">
      <selection activeCell="A30" sqref="A30"/>
    </sheetView>
  </sheetViews>
  <sheetFormatPr defaultRowHeight="14.5" x14ac:dyDescent="0.35"/>
  <cols>
    <col min="1" max="1" width="15.26953125" customWidth="1"/>
    <col min="2" max="2" width="20.08984375" customWidth="1"/>
    <col min="3" max="3" width="18.1796875" customWidth="1"/>
    <col min="4" max="4" width="25.08984375" customWidth="1"/>
    <col min="5" max="5" width="14.453125" customWidth="1"/>
    <col min="6" max="6" width="13.54296875" customWidth="1"/>
  </cols>
  <sheetData>
    <row r="1" spans="1:6" ht="18.5" x14ac:dyDescent="0.45">
      <c r="A1" s="13" t="s">
        <v>270</v>
      </c>
      <c r="B1" s="13"/>
      <c r="C1" s="13"/>
      <c r="D1" s="13"/>
      <c r="E1" s="13"/>
      <c r="F1" s="13"/>
    </row>
    <row r="2" spans="1:6" ht="31" x14ac:dyDescent="0.3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240</v>
      </c>
    </row>
    <row r="3" spans="1:6" x14ac:dyDescent="0.35">
      <c r="A3" t="s">
        <v>5</v>
      </c>
      <c r="B3" t="s">
        <v>8</v>
      </c>
      <c r="C3" s="1">
        <v>227901058</v>
      </c>
      <c r="D3" t="s">
        <v>229</v>
      </c>
      <c r="E3" t="s">
        <v>49</v>
      </c>
      <c r="F3" t="s">
        <v>7</v>
      </c>
    </row>
    <row r="4" spans="1:6" x14ac:dyDescent="0.35">
      <c r="A4" t="s">
        <v>5</v>
      </c>
      <c r="B4" t="s">
        <v>230</v>
      </c>
      <c r="C4" s="1">
        <v>227901197</v>
      </c>
      <c r="D4" t="s">
        <v>231</v>
      </c>
      <c r="E4" t="s">
        <v>49</v>
      </c>
      <c r="F4" t="s">
        <v>7</v>
      </c>
    </row>
    <row r="5" spans="1:6" x14ac:dyDescent="0.35">
      <c r="A5" t="s">
        <v>14</v>
      </c>
      <c r="B5" t="s">
        <v>17</v>
      </c>
      <c r="C5" s="1">
        <v>123910042</v>
      </c>
      <c r="D5" t="s">
        <v>18</v>
      </c>
      <c r="E5" t="s">
        <v>13</v>
      </c>
      <c r="F5" t="s">
        <v>10</v>
      </c>
    </row>
    <row r="6" spans="1:6" x14ac:dyDescent="0.35">
      <c r="A6" t="s">
        <v>14</v>
      </c>
      <c r="B6" t="s">
        <v>19</v>
      </c>
      <c r="C6" s="1">
        <v>123910129</v>
      </c>
      <c r="D6" t="s">
        <v>18</v>
      </c>
      <c r="E6" t="s">
        <v>13</v>
      </c>
      <c r="F6" t="s">
        <v>10</v>
      </c>
    </row>
    <row r="7" spans="1:6" x14ac:dyDescent="0.35">
      <c r="A7" t="s">
        <v>14</v>
      </c>
      <c r="B7" t="s">
        <v>20</v>
      </c>
      <c r="C7" s="1">
        <v>123910131</v>
      </c>
      <c r="D7" t="s">
        <v>21</v>
      </c>
      <c r="E7" t="s">
        <v>13</v>
      </c>
      <c r="F7" t="s">
        <v>10</v>
      </c>
    </row>
    <row r="8" spans="1:6" x14ac:dyDescent="0.35">
      <c r="A8" t="s">
        <v>216</v>
      </c>
      <c r="B8" t="s">
        <v>224</v>
      </c>
      <c r="C8" s="2" t="s">
        <v>249</v>
      </c>
      <c r="D8" t="s">
        <v>225</v>
      </c>
      <c r="E8" t="s">
        <v>13</v>
      </c>
      <c r="F8" t="s">
        <v>13</v>
      </c>
    </row>
    <row r="9" spans="1:6" x14ac:dyDescent="0.35">
      <c r="A9" t="s">
        <v>216</v>
      </c>
      <c r="B9" t="s">
        <v>226</v>
      </c>
      <c r="C9" s="2" t="s">
        <v>250</v>
      </c>
      <c r="D9" t="s">
        <v>225</v>
      </c>
      <c r="E9" t="s">
        <v>13</v>
      </c>
      <c r="F9" t="s">
        <v>13</v>
      </c>
    </row>
    <row r="10" spans="1:6" x14ac:dyDescent="0.35">
      <c r="A10" t="s">
        <v>216</v>
      </c>
      <c r="B10" t="s">
        <v>227</v>
      </c>
      <c r="C10" s="2" t="s">
        <v>251</v>
      </c>
      <c r="D10" t="s">
        <v>225</v>
      </c>
      <c r="E10" t="s">
        <v>13</v>
      </c>
      <c r="F10" t="s">
        <v>13</v>
      </c>
    </row>
    <row r="11" spans="1:6" x14ac:dyDescent="0.35">
      <c r="A11" t="s">
        <v>216</v>
      </c>
      <c r="B11" t="s">
        <v>228</v>
      </c>
      <c r="C11" s="2" t="s">
        <v>252</v>
      </c>
      <c r="D11" t="s">
        <v>225</v>
      </c>
      <c r="E11" t="s">
        <v>13</v>
      </c>
      <c r="F11" t="s">
        <v>13</v>
      </c>
    </row>
    <row r="12" spans="1:6" x14ac:dyDescent="0.35">
      <c r="A12" t="s">
        <v>216</v>
      </c>
      <c r="B12" t="s">
        <v>218</v>
      </c>
      <c r="C12" s="2" t="s">
        <v>244</v>
      </c>
      <c r="D12" t="s">
        <v>219</v>
      </c>
      <c r="E12" t="s">
        <v>13</v>
      </c>
      <c r="F12" t="s">
        <v>13</v>
      </c>
    </row>
    <row r="13" spans="1:6" x14ac:dyDescent="0.35">
      <c r="A13" t="s">
        <v>216</v>
      </c>
      <c r="B13" t="s">
        <v>220</v>
      </c>
      <c r="C13" s="2" t="s">
        <v>245</v>
      </c>
      <c r="D13" t="s">
        <v>219</v>
      </c>
      <c r="E13" t="s">
        <v>13</v>
      </c>
      <c r="F13" t="s">
        <v>13</v>
      </c>
    </row>
    <row r="14" spans="1:6" x14ac:dyDescent="0.35">
      <c r="A14" t="s">
        <v>216</v>
      </c>
      <c r="B14" t="s">
        <v>221</v>
      </c>
      <c r="C14" s="2" t="s">
        <v>246</v>
      </c>
      <c r="D14" t="s">
        <v>219</v>
      </c>
      <c r="E14" t="s">
        <v>13</v>
      </c>
      <c r="F14" t="s">
        <v>13</v>
      </c>
    </row>
    <row r="15" spans="1:6" x14ac:dyDescent="0.35">
      <c r="A15" t="s">
        <v>216</v>
      </c>
      <c r="B15" t="s">
        <v>222</v>
      </c>
      <c r="C15" s="2" t="s">
        <v>247</v>
      </c>
      <c r="D15" t="s">
        <v>222</v>
      </c>
      <c r="E15" t="s">
        <v>13</v>
      </c>
      <c r="F15" t="s">
        <v>13</v>
      </c>
    </row>
    <row r="16" spans="1:6" x14ac:dyDescent="0.35">
      <c r="A16" t="s">
        <v>216</v>
      </c>
      <c r="B16" t="s">
        <v>223</v>
      </c>
      <c r="C16" s="2" t="s">
        <v>248</v>
      </c>
      <c r="D16" t="s">
        <v>223</v>
      </c>
      <c r="E16" t="s">
        <v>13</v>
      </c>
      <c r="F16" t="s">
        <v>13</v>
      </c>
    </row>
    <row r="17" spans="1:8" x14ac:dyDescent="0.35">
      <c r="A17" t="s">
        <v>216</v>
      </c>
      <c r="B17" t="s">
        <v>217</v>
      </c>
      <c r="C17" s="2" t="s">
        <v>243</v>
      </c>
      <c r="D17" t="s">
        <v>217</v>
      </c>
      <c r="E17" t="s">
        <v>13</v>
      </c>
      <c r="F17" t="s">
        <v>13</v>
      </c>
    </row>
    <row r="18" spans="1:8" x14ac:dyDescent="0.35">
      <c r="A18" t="s">
        <v>35</v>
      </c>
      <c r="B18" t="s">
        <v>38</v>
      </c>
      <c r="C18" s="2" t="s">
        <v>39</v>
      </c>
      <c r="D18" t="s">
        <v>254</v>
      </c>
      <c r="E18" t="s">
        <v>49</v>
      </c>
      <c r="F18" t="s">
        <v>29</v>
      </c>
    </row>
    <row r="19" spans="1:8" x14ac:dyDescent="0.35">
      <c r="A19" t="s">
        <v>74</v>
      </c>
      <c r="B19" t="s">
        <v>75</v>
      </c>
      <c r="C19" s="1">
        <v>220905059</v>
      </c>
      <c r="D19" t="s">
        <v>18</v>
      </c>
      <c r="E19" t="s">
        <v>7</v>
      </c>
      <c r="F19" t="s">
        <v>10</v>
      </c>
    </row>
    <row r="20" spans="1:8" x14ac:dyDescent="0.35">
      <c r="A20" t="s">
        <v>237</v>
      </c>
      <c r="B20" t="s">
        <v>238</v>
      </c>
      <c r="C20" s="1">
        <v>198905042</v>
      </c>
      <c r="D20" t="s">
        <v>241</v>
      </c>
      <c r="E20" t="s">
        <v>49</v>
      </c>
      <c r="F20" t="s">
        <v>7</v>
      </c>
    </row>
    <row r="21" spans="1:8" x14ac:dyDescent="0.35">
      <c r="A21" t="s">
        <v>237</v>
      </c>
      <c r="B21" t="s">
        <v>239</v>
      </c>
      <c r="C21" s="1">
        <v>198905104</v>
      </c>
      <c r="D21" t="s">
        <v>241</v>
      </c>
      <c r="E21" t="s">
        <v>49</v>
      </c>
      <c r="F21" t="s">
        <v>7</v>
      </c>
    </row>
    <row r="22" spans="1:8" x14ac:dyDescent="0.35">
      <c r="A22" t="s">
        <v>138</v>
      </c>
      <c r="B22" t="s">
        <v>232</v>
      </c>
      <c r="C22" s="2" t="s">
        <v>253</v>
      </c>
      <c r="D22" t="s">
        <v>233</v>
      </c>
      <c r="E22" t="s">
        <v>49</v>
      </c>
      <c r="F22" t="s">
        <v>7</v>
      </c>
    </row>
    <row r="23" spans="1:8" x14ac:dyDescent="0.35">
      <c r="A23" t="s">
        <v>138</v>
      </c>
      <c r="B23" t="s">
        <v>165</v>
      </c>
      <c r="C23" s="2" t="s">
        <v>166</v>
      </c>
      <c r="D23" t="s">
        <v>167</v>
      </c>
      <c r="E23" t="s">
        <v>13</v>
      </c>
      <c r="F23" t="s">
        <v>272</v>
      </c>
      <c r="H23" s="3"/>
    </row>
    <row r="24" spans="1:8" x14ac:dyDescent="0.35">
      <c r="A24" t="s">
        <v>138</v>
      </c>
      <c r="B24" t="s">
        <v>168</v>
      </c>
      <c r="C24" s="2" t="s">
        <v>169</v>
      </c>
      <c r="D24" t="s">
        <v>167</v>
      </c>
      <c r="E24" t="s">
        <v>13</v>
      </c>
      <c r="F24" t="s">
        <v>272</v>
      </c>
      <c r="H24" s="3"/>
    </row>
    <row r="25" spans="1:8" x14ac:dyDescent="0.35">
      <c r="A25" t="s">
        <v>138</v>
      </c>
      <c r="B25" t="s">
        <v>170</v>
      </c>
      <c r="C25" s="2" t="s">
        <v>171</v>
      </c>
      <c r="D25" t="s">
        <v>167</v>
      </c>
      <c r="E25" t="s">
        <v>13</v>
      </c>
      <c r="F25" t="s">
        <v>272</v>
      </c>
      <c r="H25" s="3"/>
    </row>
    <row r="26" spans="1:8" x14ac:dyDescent="0.35">
      <c r="A26" t="s">
        <v>214</v>
      </c>
      <c r="B26" t="s">
        <v>215</v>
      </c>
      <c r="C26" s="1">
        <v>208902043</v>
      </c>
      <c r="D26" t="s">
        <v>21</v>
      </c>
      <c r="E26" t="s">
        <v>29</v>
      </c>
      <c r="F26" t="s">
        <v>29</v>
      </c>
    </row>
    <row r="27" spans="1:8" x14ac:dyDescent="0.35">
      <c r="A27" t="s">
        <v>234</v>
      </c>
      <c r="B27" t="s">
        <v>235</v>
      </c>
      <c r="C27" s="1">
        <v>232902129</v>
      </c>
      <c r="D27" t="s">
        <v>236</v>
      </c>
      <c r="E27" t="s">
        <v>7</v>
      </c>
      <c r="F27" t="s">
        <v>7</v>
      </c>
    </row>
    <row r="28" spans="1:8" x14ac:dyDescent="0.35">
      <c r="C28" s="2"/>
      <c r="H28" s="3"/>
    </row>
    <row r="29" spans="1:8" x14ac:dyDescent="0.35">
      <c r="C29" s="2"/>
      <c r="H29" s="3"/>
    </row>
    <row r="30" spans="1:8" x14ac:dyDescent="0.35">
      <c r="C30" s="2"/>
      <c r="H30" s="3"/>
    </row>
  </sheetData>
  <mergeCells count="1">
    <mergeCell ref="A1:F1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Texas Partnerships</vt:lpstr>
      <vt:lpstr>No longer receiving benefits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Denman, Lindsay</dc:creator>
  <cp:keywords/>
  <dc:description/>
  <cp:lastModifiedBy>Denman, Lindsay</cp:lastModifiedBy>
  <cp:revision/>
  <dcterms:created xsi:type="dcterms:W3CDTF">2020-08-24T20:43:10Z</dcterms:created>
  <dcterms:modified xsi:type="dcterms:W3CDTF">2023-11-01T16:42:10Z</dcterms:modified>
  <cp:category/>
  <cp:contentStatus/>
</cp:coreProperties>
</file>